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4"/>
  <c r="AL99" i="29"/>
  <c r="AL99" i="26"/>
  <c r="AL99" i="24"/>
  <c r="AO99"/>
  <c r="BM99" i="14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72" i="61" l="1"/>
  <c r="F6" i="56"/>
  <c r="F79" i="63"/>
  <c r="F69"/>
  <c r="F19"/>
  <c r="B99"/>
  <c r="F5" i="61"/>
  <c r="F45" i="56"/>
  <c r="F21"/>
  <c r="C99"/>
  <c r="B99"/>
  <c r="F39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N55"/>
  <c r="O55" s="1"/>
  <c r="N56"/>
  <c r="N59"/>
  <c r="N60"/>
  <c r="O60" s="1"/>
  <c r="N63"/>
  <c r="O63" s="1"/>
  <c r="N64"/>
  <c r="O64" s="1"/>
  <c r="N67"/>
  <c r="O67" s="1"/>
  <c r="N68"/>
  <c r="O68" s="1"/>
  <c r="N71"/>
  <c r="O71" s="1"/>
  <c r="N72"/>
  <c r="N75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87"/>
  <c r="V87"/>
  <c r="O98"/>
  <c r="V19" i="56"/>
  <c r="O19"/>
  <c r="V24"/>
  <c r="V35"/>
  <c r="O35"/>
  <c r="V40"/>
  <c r="O42"/>
  <c r="V51"/>
  <c r="O51"/>
  <c r="N8" i="55"/>
  <c r="F9"/>
  <c r="I99"/>
  <c r="M99"/>
  <c r="G10"/>
  <c r="N12"/>
  <c r="O12" s="1"/>
  <c r="F13"/>
  <c r="O14"/>
  <c r="V22"/>
  <c r="N28"/>
  <c r="O28" s="1"/>
  <c r="F29"/>
  <c r="O30"/>
  <c r="N44"/>
  <c r="F45"/>
  <c r="N60"/>
  <c r="O60" s="1"/>
  <c r="F61"/>
  <c r="O64"/>
  <c r="O80"/>
  <c r="O92"/>
  <c r="O13" i="56"/>
  <c r="O29"/>
  <c r="O45"/>
  <c r="O57"/>
  <c r="O65"/>
  <c r="O73"/>
  <c r="V3" i="55"/>
  <c r="V62"/>
  <c r="O74"/>
  <c r="O6" i="56"/>
  <c r="V15"/>
  <c r="O15"/>
  <c r="O22"/>
  <c r="V31"/>
  <c r="O31"/>
  <c r="V36"/>
  <c r="V38"/>
  <c r="V47"/>
  <c r="O47"/>
  <c r="V52"/>
  <c r="V59"/>
  <c r="V62"/>
  <c r="V67"/>
  <c r="O70"/>
  <c r="V75"/>
  <c r="V83"/>
  <c r="V91"/>
  <c r="V12" i="55"/>
  <c r="V28"/>
  <c r="V44"/>
  <c r="V60"/>
  <c r="V95"/>
  <c r="V11" i="56"/>
  <c r="O11"/>
  <c r="V27"/>
  <c r="O27"/>
  <c r="O32"/>
  <c r="V32"/>
  <c r="V34"/>
  <c r="V43"/>
  <c r="O43"/>
  <c r="V48"/>
  <c r="B99" i="55"/>
  <c r="F3"/>
  <c r="K99"/>
  <c r="O3"/>
  <c r="F5"/>
  <c r="G18"/>
  <c r="O19"/>
  <c r="N20"/>
  <c r="O20" s="1"/>
  <c r="F21"/>
  <c r="O35"/>
  <c r="N36"/>
  <c r="O36" s="1"/>
  <c r="F37"/>
  <c r="O51"/>
  <c r="N52"/>
  <c r="O52" s="1"/>
  <c r="F53"/>
  <c r="O68"/>
  <c r="O76"/>
  <c r="O84"/>
  <c r="O5" i="56"/>
  <c r="O21"/>
  <c r="O37"/>
  <c r="O61"/>
  <c r="O69"/>
  <c r="O77"/>
  <c r="O93"/>
  <c r="O78" i="55"/>
  <c r="O91"/>
  <c r="V91"/>
  <c r="V7" i="56"/>
  <c r="O7"/>
  <c r="O14"/>
  <c r="V23"/>
  <c r="O23"/>
  <c r="V28"/>
  <c r="V30"/>
  <c r="V39"/>
  <c r="O39"/>
  <c r="V44"/>
  <c r="V55"/>
  <c r="V63"/>
  <c r="V71"/>
  <c r="V74"/>
  <c r="V79"/>
  <c r="V87"/>
  <c r="V95"/>
  <c r="O95"/>
  <c r="V98"/>
  <c r="J99" i="55"/>
  <c r="O7"/>
  <c r="N24"/>
  <c r="O24" s="1"/>
  <c r="N40"/>
  <c r="O40" s="1"/>
  <c r="N56"/>
  <c r="O56" s="1"/>
  <c r="O63"/>
  <c r="O71"/>
  <c r="O96"/>
  <c r="O56" i="56"/>
  <c r="V54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O66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7"/>
  <c r="V61"/>
  <c r="V65"/>
  <c r="V69"/>
  <c r="V73"/>
  <c r="V77"/>
  <c r="V81"/>
  <c r="V85"/>
  <c r="V89"/>
  <c r="V93"/>
  <c r="V97"/>
  <c r="N3" i="57"/>
  <c r="V30" i="58"/>
  <c r="O30"/>
  <c r="V33"/>
  <c r="V78"/>
  <c r="V94"/>
  <c r="N3" i="56"/>
  <c r="G88" i="57"/>
  <c r="N90"/>
  <c r="F91"/>
  <c r="K99" i="58"/>
  <c r="U99"/>
  <c r="F9"/>
  <c r="F17"/>
  <c r="O29"/>
  <c r="V42"/>
  <c r="V74"/>
  <c r="V77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10" i="56" l="1"/>
  <c r="O6" i="58"/>
  <c r="V66" i="56"/>
  <c r="V86" i="55"/>
  <c r="V70"/>
  <c r="V50" i="56"/>
  <c r="O17" i="55"/>
  <c r="V54" i="56"/>
  <c r="V94" i="55"/>
  <c r="V66"/>
  <c r="O46"/>
  <c r="D99"/>
  <c r="F99" i="63"/>
  <c r="V58" i="56"/>
  <c r="V18"/>
  <c r="V78"/>
  <c r="V26"/>
  <c r="O22" i="58"/>
  <c r="O94" i="56"/>
  <c r="O98"/>
  <c r="O82"/>
  <c r="O25"/>
  <c r="O9" i="58"/>
  <c r="O97"/>
  <c r="O25"/>
  <c r="O43" i="55"/>
  <c r="O90" i="56"/>
  <c r="O75"/>
  <c r="O59"/>
  <c r="O46"/>
  <c r="O90" i="55"/>
  <c r="O82"/>
  <c r="G34"/>
  <c r="O34" s="1"/>
  <c r="O22"/>
  <c r="O9"/>
  <c r="V53" i="56"/>
  <c r="G8"/>
  <c r="V8" s="1"/>
  <c r="E99"/>
  <c r="G4"/>
  <c r="V4" s="1"/>
  <c r="O86"/>
  <c r="O72"/>
  <c r="O52"/>
  <c r="O28"/>
  <c r="O88" i="55"/>
  <c r="O44"/>
  <c r="O38"/>
  <c r="E99"/>
  <c r="O95"/>
  <c r="O62"/>
  <c r="O11"/>
  <c r="V93" i="58"/>
  <c r="O65"/>
  <c r="V61"/>
  <c r="V37"/>
  <c r="G11"/>
  <c r="V11" s="1"/>
  <c r="O53"/>
  <c r="G94" i="57"/>
  <c r="V94" s="1"/>
  <c r="G90"/>
  <c r="V90" s="1"/>
  <c r="G62"/>
  <c r="V62" s="1"/>
  <c r="G14"/>
  <c r="V14" s="1"/>
  <c r="O4"/>
  <c r="G91" i="58"/>
  <c r="O81"/>
  <c r="G75"/>
  <c r="G59"/>
  <c r="O45"/>
  <c r="G43"/>
  <c r="V43" s="1"/>
  <c r="G27"/>
  <c r="V25"/>
  <c r="E99"/>
  <c r="O57"/>
  <c r="O41"/>
  <c r="V26"/>
  <c r="O17"/>
  <c r="D99"/>
  <c r="G25" i="57"/>
  <c r="V25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O49" l="1"/>
  <c r="O56" i="58"/>
  <c r="O62" i="57"/>
  <c r="O77"/>
  <c r="O14"/>
  <c r="O90"/>
  <c r="O8" i="56"/>
  <c r="O4"/>
  <c r="O12"/>
  <c r="O43" i="58"/>
  <c r="O25" i="57"/>
  <c r="O9"/>
  <c r="O91" i="58"/>
  <c r="V91"/>
  <c r="V75"/>
  <c r="O75"/>
  <c r="O59"/>
  <c r="V59"/>
  <c r="V27"/>
  <c r="O27"/>
  <c r="O61" i="57"/>
  <c r="V53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95"/>
  <c r="DB67"/>
  <c r="DB63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CA91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6" i="54" l="1"/>
  <c r="DD20"/>
  <c r="DD87"/>
  <c r="DD77"/>
  <c r="DD71"/>
  <c r="DD55"/>
  <c r="CW8"/>
  <c r="CW15"/>
  <c r="CP44"/>
  <c r="CI37"/>
  <c r="CI17"/>
  <c r="CB61"/>
  <c r="DK6"/>
  <c r="DK5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J82" i="44"/>
  <c r="H8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<sst xmlns="http://schemas.openxmlformats.org/spreadsheetml/2006/main" count="8164" uniqueCount="503">
  <si>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</si>
  <si>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</si>
  <si>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</si>
  <si>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</si>
  <si>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</si>
  <si>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</si>
  <si>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</si>
  <si>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</si>
  <si>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</si>
  <si>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</si>
  <si>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</si>
  <si>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</si>
  <si>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</si>
  <si>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</si>
  <si>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</si>
  <si>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</si>
  <si>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</si>
  <si>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</si>
  <si>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</si>
  <si>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</si>
  <si>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</si>
  <si>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</si>
  <si>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</si>
  <si>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</si>
  <si>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</si>
  <si>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</si>
  <si>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</si>
  <si>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</si>
  <si>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</si>
  <si>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</si>
  <si>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</si>
  <si>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</si>
  <si>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</si>
  <si>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</si>
  <si>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</si>
  <si>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</si>
  <si>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</si>
  <si>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</si>
  <si>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</si>
  <si>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</si>
  <si>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</si>
  <si>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</si>
  <si>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</si>
  <si>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</si>
  <si>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</si>
  <si>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</si>
  <si>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</si>
  <si>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</si>
  <si>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</si>
  <si>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</si>
  <si>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</si>
  <si>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</si>
  <si>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</si>
  <si>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</si>
  <si>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</si>
  <si>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</si>
  <si>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</si>
  <si>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</si>
  <si>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</si>
  <si>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</si>
  <si>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</si>
  <si>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</si>
  <si>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</si>
  <si>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</si>
  <si>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</si>
  <si>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</si>
  <si>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</si>
  <si>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</si>
  <si>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</si>
  <si>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</si>
  <si>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</si>
  <si>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</si>
  <si>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</si>
  <si>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</si>
  <si>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</si>
  <si>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</si>
  <si>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</si>
  <si>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</si>
  <si>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</si>
  <si>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</si>
  <si>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</si>
  <si>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</si>
  <si>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</si>
  <si>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</si>
  <si>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</si>
  <si>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</si>
  <si>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</si>
  <si>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</si>
  <si>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</si>
  <si>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</si>
  <si>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</si>
  <si>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</si>
  <si>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</si>
  <si>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</si>
  <si>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</si>
  <si>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</si>
  <si>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</si>
  <si>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</si>
  <si>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</si>
  <si>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</si>
  <si>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</si>
  <si>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</si>
  <si>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</si>
  <si>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</si>
  <si>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</si>
  <si>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</si>
  <si>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</si>
  <si>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</si>
  <si>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</si>
  <si>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</si>
  <si>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</si>
  <si>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</si>
  <si>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</si>
  <si>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</si>
  <si>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</si>
  <si>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</si>
  <si>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</si>
  <si>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</si>
  <si>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</si>
  <si>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</si>
  <si>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</si>
  <si>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</si>
  <si>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</si>
  <si>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</si>
  <si>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</si>
  <si>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</si>
  <si>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</si>
  <si>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</si>
  <si>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</si>
  <si>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</si>
  <si>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</si>
  <si>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</si>
  <si>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</si>
  <si>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</si>
  <si>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</si>
  <si>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</si>
  <si>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</si>
  <si>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</si>
  <si>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</si>
  <si>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</si>
  <si>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</si>
  <si>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</si>
  <si>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</si>
  <si>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</si>
  <si>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</si>
  <si>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</si>
  <si>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</si>
  <si>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</si>
  <si>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</si>
  <si>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</si>
  <si>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</si>
  <si>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</si>
  <si>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</si>
  <si>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</si>
  <si>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</si>
  <si>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</si>
  <si>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</si>
  <si>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</si>
  <si>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</si>
  <si>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</si>
  <si>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</si>
  <si>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</si>
  <si>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</si>
  <si>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</si>
  <si>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</si>
  <si>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</si>
  <si>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</si>
  <si>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</si>
  <si>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</si>
  <si>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</si>
  <si>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</si>
  <si>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</si>
  <si>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</si>
  <si>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</si>
  <si>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</si>
  <si>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</si>
  <si>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</si>
  <si>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</si>
  <si>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</si>
  <si>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</si>
  <si>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</si>
  <si>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</si>
  <si>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</si>
  <si>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</si>
  <si>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</si>
  <si>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</si>
  <si>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</si>
  <si>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</si>
  <si>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</si>
  <si>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</si>
  <si>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</si>
  <si>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</si>
  <si>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</si>
  <si>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</si>
  <si>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</si>
  <si>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</si>
  <si>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</si>
  <si>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</si>
  <si>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</si>
  <si>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</si>
  <si>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</si>
  <si>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</si>
  <si>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</si>
  <si>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</si>
  <si>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</si>
  <si>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</si>
  <si>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</si>
  <si>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</si>
  <si>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</si>
  <si>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</si>
  <si>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</si>
  <si>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</si>
  <si>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</si>
  <si>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</si>
  <si>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</si>
  <si>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</si>
  <si>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</si>
  <si>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</si>
  <si>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</si>
  <si>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</si>
  <si>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</si>
  <si>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</si>
  <si>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</si>
  <si>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</si>
  <si>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</si>
  <si>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</si>
  <si>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</si>
  <si>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</si>
  <si>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</si>
  <si>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</si>
  <si>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</si>
  <si>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</si>
  <si>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</si>
  <si>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</si>
  <si>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</si>
  <si>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</si>
  <si>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</si>
  <si>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</si>
  <si>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</si>
  <si>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</si>
  <si>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</si>
  <si>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</si>
  <si>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</si>
  <si>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</si>
  <si>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</si>
  <si>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</si>
  <si>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</si>
  <si>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</si>
  <si>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</si>
  <si>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</si>
  <si>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</si>
  <si>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</si>
  <si>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</si>
  <si>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</si>
  <si>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</si>
  <si>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</si>
  <si>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</si>
  <si>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</si>
  <si>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</si>
  <si>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</si>
  <si>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</si>
  <si>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</si>
  <si>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</si>
  <si>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</si>
  <si>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</si>
  <si>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</si>
  <si>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</si>
  <si>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</si>
  <si>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</si>
  <si>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</si>
  <si>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</si>
  <si>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</si>
  <si>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</si>
  <si>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</si>
  <si>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</si>
  <si>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</si>
  <si>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</si>
  <si>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</si>
  <si>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</si>
  <si>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</si>
  <si>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</si>
  <si>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</si>
  <si>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</si>
  <si>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</si>
  <si>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</si>
  <si>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</si>
  <si>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</si>
  <si>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</si>
  <si>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</si>
  <si>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</si>
  <si>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</si>
  <si>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</si>
  <si>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</si>
  <si>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</si>
  <si>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</si>
  <si>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</si>
  <si>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</si>
  <si>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</si>
  <si>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</si>
  <si>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</si>
  <si>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</si>
  <si>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</si>
  <si>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</si>
  <si>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</si>
  <si>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</si>
  <si>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</si>
  <si>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</si>
  <si>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</si>
  <si>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</si>
  <si>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</si>
  <si>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</si>
  <si>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</si>
  <si>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</si>
  <si>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</si>
  <si>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</si>
  <si>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</si>
  <si>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</si>
  <si>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</si>
  <si>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</si>
  <si>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</si>
  <si>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</si>
  <si>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</si>
  <si>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</si>
  <si>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</si>
  <si>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</si>
  <si>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</si>
  <si>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</si>
  <si>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</si>
  <si>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</si>
  <si>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</si>
  <si>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</si>
  <si>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</si>
  <si>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</si>
  <si>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</si>
  <si>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</si>
  <si>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</si>
  <si>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</si>
  <si>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</si>
  <si>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</si>
  <si>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</si>
  <si>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</si>
  <si>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</si>
  <si>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</si>
  <si>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</si>
  <si>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</si>
  <si>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</si>
  <si>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</si>
  <si>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</si>
  <si>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</si>
  <si>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</si>
  <si>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</si>
  <si>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</si>
  <si>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</si>
  <si>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</si>
  <si>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</si>
  <si>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</si>
  <si>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</si>
  <si>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</si>
  <si>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</si>
  <si>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</si>
  <si>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</si>
  <si>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</si>
  <si>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</si>
  <si>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</si>
  <si>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</si>
  <si>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</si>
  <si>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</si>
  <si>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</si>
  <si>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</si>
  <si>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</si>
  <si>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</si>
  <si>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</si>
  <si>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</si>
  <si>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</si>
  <si>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</si>
  <si>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</si>
  <si>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</si>
  <si>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</si>
  <si>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</si>
  <si>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</si>
  <si>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</si>
  <si>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</si>
  <si>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</si>
  <si>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</si>
  <si>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</si>
  <si>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</si>
  <si>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</si>
  <si>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</si>
  <si>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</si>
  <si>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</si>
  <si>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</si>
  <si>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</si>
  <si>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</si>
  <si>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</si>
  <si>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</si>
  <si>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</si>
  <si>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</si>
  <si>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</si>
  <si>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</si>
  <si>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</si>
  <si>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</si>
  <si>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</si>
  <si>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</si>
  <si>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</si>
  <si>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</si>
  <si>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</si>
  <si>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</si>
  <si>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</si>
  <si>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</si>
  <si>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</si>
  <si>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</si>
  <si>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</si>
  <si>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</si>
  <si>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</si>
  <si>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</si>
  <si>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</si>
  <si>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</si>
  <si>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</si>
  <si>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</si>
  <si>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</si>
  <si>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</si>
  <si>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</si>
  <si>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</si>
  <si>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</si>
  <si>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</si>
  <si>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</si>
  <si>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</si>
  <si>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</si>
  <si>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</si>
  <si>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</si>
  <si>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</si>
  <si>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</si>
  <si>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</si>
  <si>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</si>
  <si>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</si>
  <si>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</si>
  <si>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</si>
  <si>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</si>
  <si>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</si>
  <si>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</si>
  <si>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</si>
  <si>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</si>
  <si>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</si>
  <si>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</si>
  <si>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</si>
  <si>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</si>
  <si>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</si>
  <si>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</si>
  <si>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</si>
  <si>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</si>
  <si>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</si>
  <si>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</si>
  <si>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</si>
  <si>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</si>
  <si>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</si>
  <si>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</si>
  <si>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</si>
  <si>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</si>
  <si>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</si>
  <si>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</si>
  <si>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</si>
  <si>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</si>
  <si>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</si>
  <si>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</si>
  <si>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</si>
  <si>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</si>
  <si>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</si>
  <si>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</si>
  <si>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</si>
  <si>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</si>
  <si>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</si>
  <si>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</si>
  <si>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</si>
  <si>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</si>
  <si>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</si>
  <si>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</si>
  <si>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</si>
  <si>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</si>
  <si>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</si>
  <si>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</si>
  <si>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</si>
  <si>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</si>
  <si>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</si>
  <si>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</si>
  <si>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</si>
  <si>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</si>
  <si>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</si>
  <si>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62IS2022/11/08</t>
  </si>
  <si>
    <t>CHANJUII</t>
  </si>
  <si>
    <t>GBHHPL</t>
  </si>
  <si>
    <t>JSW_ISPAT_CH</t>
  </si>
  <si>
    <t>SHPPBPL</t>
  </si>
  <si>
    <t>SIKKIM</t>
  </si>
  <si>
    <t>SORANG_HEP</t>
  </si>
  <si>
    <t>Teesta_III</t>
  </si>
  <si>
    <t>GOA_Beneficiary</t>
  </si>
  <si>
    <t>HP</t>
  </si>
  <si>
    <t>Manipur_Ben</t>
  </si>
  <si>
    <t>MePDCL</t>
  </si>
  <si>
    <t>NPCL(UP)</t>
  </si>
  <si>
    <t>NTPCRGDMFSP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</si>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</sst>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287.98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287.98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289.596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290.596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296.596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280.596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280.596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280.596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280.596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305.06200000000001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44873</v>
      </c>
      <c r="Z3" s="37">
        <f>S3</f>
        <v>44873</v>
      </c>
      <c r="AE3" s="36"/>
      <c r="AH3" s="38">
        <f>AV4</f>
        <v>44873</v>
      </c>
    </row>
    <row r="4" spans="1:48" ht="15.75" thickBot="1">
      <c r="A4" s="37">
        <f>frq!A1</f>
        <v>44873</v>
      </c>
      <c r="L4" s="37">
        <f>frq!A1</f>
        <v>44873</v>
      </c>
      <c r="P4" s="37">
        <f>frq!A1</f>
        <v>44873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7.1995000000000003E-2</v>
      </c>
      <c r="H46" s="54">
        <f>(BAWANA!U43+BAWANA!V43)/4000</f>
        <v>0</v>
      </c>
      <c r="I46" s="54"/>
      <c r="J46" s="54">
        <f t="shared" si="3"/>
        <v>7.1995000000000003E-2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7.1995000000000003E-2</v>
      </c>
      <c r="H47" s="54">
        <f>(BAWANA!U44+BAWANA!V44)/4000</f>
        <v>0</v>
      </c>
      <c r="I47" s="54"/>
      <c r="J47" s="54">
        <f t="shared" si="3"/>
        <v>7.1995000000000003E-2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7.2399000000000005E-2</v>
      </c>
      <c r="H74" s="54">
        <f>(BAWANA!U71+BAWANA!V71)/4000</f>
        <v>0</v>
      </c>
      <c r="I74" s="54"/>
      <c r="J74" s="54">
        <f t="shared" si="9"/>
        <v>7.2399000000000005E-2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7.2649000000000005E-2</v>
      </c>
      <c r="H75" s="54">
        <f>(BAWANA!U72+BAWANA!V72)/4000</f>
        <v>0</v>
      </c>
      <c r="I75" s="54"/>
      <c r="J75" s="54">
        <f t="shared" si="9"/>
        <v>7.2649000000000005E-2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7.4149000000000007E-2</v>
      </c>
      <c r="H76" s="54">
        <f>(BAWANA!U73+BAWANA!V73)/4000</f>
        <v>0</v>
      </c>
      <c r="I76" s="54"/>
      <c r="J76" s="54">
        <f t="shared" si="9"/>
        <v>7.4149000000000007E-2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7.0149000000000003E-2</v>
      </c>
      <c r="H77" s="54">
        <f>(BAWANA!U74+BAWANA!V74)/4000</f>
        <v>0</v>
      </c>
      <c r="I77" s="54"/>
      <c r="J77" s="54">
        <f t="shared" si="9"/>
        <v>7.0149000000000003E-2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7.0149000000000003E-2</v>
      </c>
      <c r="H78" s="54">
        <f>(BAWANA!U75+BAWANA!V75)/4000</f>
        <v>0</v>
      </c>
      <c r="I78" s="54"/>
      <c r="J78" s="54">
        <f t="shared" si="9"/>
        <v>7.0149000000000003E-2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7.0149000000000003E-2</v>
      </c>
      <c r="H79" s="54">
        <f>(BAWANA!U76+BAWANA!V76)/4000</f>
        <v>0</v>
      </c>
      <c r="I79" s="54"/>
      <c r="J79" s="54">
        <f t="shared" si="9"/>
        <v>7.0149000000000003E-2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7.0149000000000003E-2</v>
      </c>
      <c r="H80" s="54">
        <f>(BAWANA!U77+BAWANA!V77)/4000</f>
        <v>0</v>
      </c>
      <c r="I80" s="54"/>
      <c r="J80" s="54">
        <f t="shared" si="9"/>
        <v>7.0149000000000003E-2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7.62655E-2</v>
      </c>
      <c r="H85" s="54">
        <f>(BAWANA!U82+BAWANA!V82)/4000</f>
        <v>0</v>
      </c>
      <c r="I85" s="54"/>
      <c r="J85" s="54">
        <f t="shared" si="9"/>
        <v>7.62655E-2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6.5600484999999917</v>
      </c>
      <c r="H102" s="54">
        <f t="shared" si="14"/>
        <v>0</v>
      </c>
      <c r="I102" s="54"/>
      <c r="J102" s="54">
        <f t="shared" si="14"/>
        <v>6.5600484999999917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46.2</v>
      </c>
      <c r="I3" s="95">
        <v>0</v>
      </c>
      <c r="J3" s="95">
        <v>28.88</v>
      </c>
      <c r="K3" s="95">
        <v>0</v>
      </c>
      <c r="L3" s="95">
        <v>6.16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81.239999999999995</v>
      </c>
      <c r="W3">
        <v>46.2</v>
      </c>
      <c r="X3">
        <v>0</v>
      </c>
      <c r="Y3">
        <v>6.16</v>
      </c>
      <c r="Z3">
        <v>0</v>
      </c>
      <c r="AA3">
        <v>28.88</v>
      </c>
    </row>
    <row r="4" spans="1:27">
      <c r="B4" t="s">
        <v>263</v>
      </c>
      <c r="G4" t="s">
        <v>46</v>
      </c>
      <c r="H4" s="115">
        <v>40.44</v>
      </c>
      <c r="I4" s="88">
        <v>0</v>
      </c>
      <c r="J4" s="88">
        <v>19.25</v>
      </c>
      <c r="K4" s="88">
        <v>0</v>
      </c>
      <c r="L4" s="88">
        <v>6.06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65.75</v>
      </c>
      <c r="W4">
        <v>40.44</v>
      </c>
      <c r="X4">
        <v>0</v>
      </c>
      <c r="Y4">
        <v>6.06</v>
      </c>
      <c r="Z4">
        <v>0</v>
      </c>
      <c r="AA4">
        <v>19.25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5.97</v>
      </c>
      <c r="M5" s="116">
        <v>0</v>
      </c>
      <c r="N5" s="115">
        <v>0</v>
      </c>
      <c r="O5" s="88">
        <v>-25</v>
      </c>
      <c r="P5" s="88">
        <v>0</v>
      </c>
      <c r="Q5" s="88">
        <v>0</v>
      </c>
      <c r="R5" s="88">
        <v>0</v>
      </c>
      <c r="S5" s="116">
        <v>0</v>
      </c>
      <c r="U5" s="115">
        <v>-25</v>
      </c>
      <c r="V5" s="116">
        <v>5.97</v>
      </c>
      <c r="W5">
        <v>0</v>
      </c>
      <c r="X5">
        <v>-25</v>
      </c>
      <c r="Y5">
        <v>5.97</v>
      </c>
      <c r="Z5">
        <v>0</v>
      </c>
      <c r="AA5">
        <v>0</v>
      </c>
    </row>
    <row r="6" spans="1:27">
      <c r="G6" t="s">
        <v>48</v>
      </c>
      <c r="H6" s="115">
        <v>10.58</v>
      </c>
      <c r="I6" s="88">
        <v>0</v>
      </c>
      <c r="J6" s="88">
        <v>0</v>
      </c>
      <c r="K6" s="88">
        <v>0</v>
      </c>
      <c r="L6" s="88">
        <v>5.78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16.36</v>
      </c>
      <c r="W6">
        <v>10.58</v>
      </c>
      <c r="X6">
        <v>0</v>
      </c>
      <c r="Y6">
        <v>5.78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9.14</v>
      </c>
      <c r="M7" s="116">
        <v>0</v>
      </c>
      <c r="N7" s="115">
        <v>-35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-65</v>
      </c>
      <c r="V7" s="116">
        <v>9.14</v>
      </c>
      <c r="W7">
        <v>-35</v>
      </c>
      <c r="X7">
        <v>0</v>
      </c>
      <c r="Y7">
        <v>9.14</v>
      </c>
      <c r="Z7">
        <v>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2.31</v>
      </c>
      <c r="M8" s="116">
        <v>0</v>
      </c>
      <c r="N8" s="115">
        <v>-12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-52</v>
      </c>
      <c r="V8" s="116">
        <v>2.31</v>
      </c>
      <c r="W8">
        <v>-12</v>
      </c>
      <c r="X8">
        <v>0</v>
      </c>
      <c r="Y8">
        <v>2.31</v>
      </c>
      <c r="Z8">
        <v>-40</v>
      </c>
      <c r="AA8">
        <v>0</v>
      </c>
    </row>
    <row r="9" spans="1:27">
      <c r="G9" t="s">
        <v>51</v>
      </c>
      <c r="H9" s="115">
        <v>33.69</v>
      </c>
      <c r="I9" s="88">
        <v>0</v>
      </c>
      <c r="J9" s="88">
        <v>0</v>
      </c>
      <c r="K9" s="88">
        <v>0</v>
      </c>
      <c r="L9" s="88">
        <v>5.49</v>
      </c>
      <c r="M9" s="116">
        <v>0</v>
      </c>
      <c r="N9" s="115">
        <v>0</v>
      </c>
      <c r="O9" s="88">
        <v>-25</v>
      </c>
      <c r="P9" s="88">
        <v>-50</v>
      </c>
      <c r="Q9" s="88">
        <v>0</v>
      </c>
      <c r="R9" s="88">
        <v>0</v>
      </c>
      <c r="S9" s="116">
        <v>0</v>
      </c>
      <c r="U9" s="115">
        <v>-75</v>
      </c>
      <c r="V9" s="116">
        <v>39.18</v>
      </c>
      <c r="W9">
        <v>33.69</v>
      </c>
      <c r="X9">
        <v>-25</v>
      </c>
      <c r="Y9">
        <v>5.49</v>
      </c>
      <c r="Z9">
        <v>0</v>
      </c>
      <c r="AA9">
        <v>-50</v>
      </c>
    </row>
    <row r="10" spans="1:27">
      <c r="G10" t="s">
        <v>52</v>
      </c>
      <c r="H10" s="115">
        <v>46.21</v>
      </c>
      <c r="I10" s="88">
        <v>0</v>
      </c>
      <c r="J10" s="88">
        <v>0</v>
      </c>
      <c r="K10" s="88">
        <v>0</v>
      </c>
      <c r="L10" s="88">
        <v>5.39</v>
      </c>
      <c r="M10" s="116">
        <v>0</v>
      </c>
      <c r="N10" s="115">
        <v>0</v>
      </c>
      <c r="O10" s="88">
        <v>0</v>
      </c>
      <c r="P10" s="88">
        <v>-10</v>
      </c>
      <c r="Q10" s="88">
        <v>0</v>
      </c>
      <c r="R10" s="88">
        <v>0</v>
      </c>
      <c r="S10" s="116">
        <v>0</v>
      </c>
      <c r="U10" s="115">
        <v>-10</v>
      </c>
      <c r="V10" s="116">
        <v>51.6</v>
      </c>
      <c r="W10">
        <v>46.21</v>
      </c>
      <c r="X10">
        <v>0</v>
      </c>
      <c r="Y10">
        <v>5.39</v>
      </c>
      <c r="Z10">
        <v>0</v>
      </c>
      <c r="AA10">
        <v>-10</v>
      </c>
    </row>
    <row r="11" spans="1:27">
      <c r="G11" t="s">
        <v>53</v>
      </c>
      <c r="H11" s="115">
        <v>38.51</v>
      </c>
      <c r="I11" s="88">
        <v>0</v>
      </c>
      <c r="J11" s="88">
        <v>0</v>
      </c>
      <c r="K11" s="88">
        <v>0</v>
      </c>
      <c r="L11" s="88">
        <v>5.0999999999999996</v>
      </c>
      <c r="M11" s="116">
        <v>0</v>
      </c>
      <c r="N11" s="115">
        <v>0</v>
      </c>
      <c r="O11" s="88">
        <v>0</v>
      </c>
      <c r="P11" s="88">
        <v>-58</v>
      </c>
      <c r="Q11" s="88">
        <v>0</v>
      </c>
      <c r="R11" s="88">
        <v>0</v>
      </c>
      <c r="S11" s="116">
        <v>0</v>
      </c>
      <c r="U11" s="115">
        <v>-58</v>
      </c>
      <c r="V11" s="116">
        <v>43.61</v>
      </c>
      <c r="W11">
        <v>38.51</v>
      </c>
      <c r="X11">
        <v>0</v>
      </c>
      <c r="Y11">
        <v>5.0999999999999996</v>
      </c>
      <c r="Z11">
        <v>0</v>
      </c>
      <c r="AA11">
        <v>-58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5.0999999999999996</v>
      </c>
      <c r="M12" s="116">
        <v>0</v>
      </c>
      <c r="N12" s="115">
        <v>0</v>
      </c>
      <c r="O12" s="88">
        <v>0</v>
      </c>
      <c r="P12" s="88">
        <v>-15</v>
      </c>
      <c r="Q12" s="88">
        <v>0</v>
      </c>
      <c r="R12" s="88">
        <v>0</v>
      </c>
      <c r="S12" s="116">
        <v>0</v>
      </c>
      <c r="U12" s="115">
        <v>-15</v>
      </c>
      <c r="V12" s="116">
        <v>5.0999999999999996</v>
      </c>
      <c r="W12">
        <v>0</v>
      </c>
      <c r="X12">
        <v>0</v>
      </c>
      <c r="Y12">
        <v>5.0999999999999996</v>
      </c>
      <c r="Z12">
        <v>0</v>
      </c>
      <c r="AA12">
        <v>-15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9.14</v>
      </c>
      <c r="M13" s="116">
        <v>0</v>
      </c>
      <c r="N13" s="115">
        <v>-30</v>
      </c>
      <c r="O13" s="88">
        <v>0</v>
      </c>
      <c r="P13" s="88">
        <v>-40</v>
      </c>
      <c r="Q13" s="88">
        <v>-40</v>
      </c>
      <c r="R13" s="88">
        <v>0</v>
      </c>
      <c r="S13" s="116">
        <v>0</v>
      </c>
      <c r="U13" s="115">
        <v>-110</v>
      </c>
      <c r="V13" s="116">
        <v>9.14</v>
      </c>
      <c r="W13">
        <v>-30</v>
      </c>
      <c r="X13">
        <v>0</v>
      </c>
      <c r="Y13">
        <v>9.14</v>
      </c>
      <c r="Z13">
        <v>-40</v>
      </c>
      <c r="AA13">
        <v>-40</v>
      </c>
    </row>
    <row r="14" spans="1:27">
      <c r="G14" t="s">
        <v>56</v>
      </c>
      <c r="H14" s="115">
        <v>12.52</v>
      </c>
      <c r="I14" s="88">
        <v>0</v>
      </c>
      <c r="J14" s="88">
        <v>0</v>
      </c>
      <c r="K14" s="88">
        <v>0</v>
      </c>
      <c r="L14" s="88">
        <v>2.5</v>
      </c>
      <c r="M14" s="116">
        <v>0</v>
      </c>
      <c r="N14" s="115">
        <v>0</v>
      </c>
      <c r="O14" s="88">
        <v>0</v>
      </c>
      <c r="P14" s="88">
        <v>-23</v>
      </c>
      <c r="Q14" s="88">
        <v>0</v>
      </c>
      <c r="R14" s="88">
        <v>0</v>
      </c>
      <c r="S14" s="116">
        <v>0</v>
      </c>
      <c r="U14" s="115">
        <v>-23</v>
      </c>
      <c r="V14" s="116">
        <v>15.02</v>
      </c>
      <c r="W14">
        <v>12.52</v>
      </c>
      <c r="X14">
        <v>0</v>
      </c>
      <c r="Y14">
        <v>2.5</v>
      </c>
      <c r="Z14">
        <v>0</v>
      </c>
      <c r="AA14">
        <v>-23</v>
      </c>
    </row>
    <row r="15" spans="1:27">
      <c r="G15" t="s">
        <v>57</v>
      </c>
      <c r="H15" s="115">
        <v>0</v>
      </c>
      <c r="I15" s="88">
        <v>9.6300000000000008</v>
      </c>
      <c r="J15" s="88">
        <v>0</v>
      </c>
      <c r="K15" s="88">
        <v>0</v>
      </c>
      <c r="L15" s="88">
        <v>5.0999999999999996</v>
      </c>
      <c r="M15" s="116">
        <v>0</v>
      </c>
      <c r="N15" s="115">
        <v>-12</v>
      </c>
      <c r="O15" s="88">
        <v>0</v>
      </c>
      <c r="P15" s="88">
        <v>-69</v>
      </c>
      <c r="Q15" s="88">
        <v>0</v>
      </c>
      <c r="R15" s="88">
        <v>0</v>
      </c>
      <c r="S15" s="116">
        <v>0</v>
      </c>
      <c r="U15" s="115">
        <v>-81</v>
      </c>
      <c r="V15" s="116">
        <v>14.73</v>
      </c>
      <c r="W15">
        <v>-12</v>
      </c>
      <c r="X15">
        <v>9.6300000000000008</v>
      </c>
      <c r="Y15">
        <v>5.0999999999999996</v>
      </c>
      <c r="Z15">
        <v>0</v>
      </c>
      <c r="AA15">
        <v>-69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5.2</v>
      </c>
      <c r="M16" s="116">
        <v>0</v>
      </c>
      <c r="N16" s="115">
        <v>0</v>
      </c>
      <c r="O16" s="88">
        <v>-10</v>
      </c>
      <c r="P16" s="88">
        <v>-31</v>
      </c>
      <c r="Q16" s="88">
        <v>0</v>
      </c>
      <c r="R16" s="88">
        <v>0</v>
      </c>
      <c r="S16" s="116">
        <v>0</v>
      </c>
      <c r="U16" s="115">
        <v>-41</v>
      </c>
      <c r="V16" s="116">
        <v>5.2</v>
      </c>
      <c r="W16">
        <v>0</v>
      </c>
      <c r="X16">
        <v>-10</v>
      </c>
      <c r="Y16">
        <v>5.2</v>
      </c>
      <c r="Z16">
        <v>0</v>
      </c>
      <c r="AA16">
        <v>-31</v>
      </c>
    </row>
    <row r="17" spans="7:27">
      <c r="G17" t="s">
        <v>59</v>
      </c>
      <c r="H17" s="115">
        <v>37.549999999999997</v>
      </c>
      <c r="I17" s="88">
        <v>0</v>
      </c>
      <c r="J17" s="88">
        <v>0</v>
      </c>
      <c r="K17" s="88">
        <v>0</v>
      </c>
      <c r="L17" s="88">
        <v>5.29</v>
      </c>
      <c r="M17" s="116">
        <v>0</v>
      </c>
      <c r="N17" s="115">
        <v>0</v>
      </c>
      <c r="O17" s="88">
        <v>0</v>
      </c>
      <c r="P17" s="88">
        <v>-47</v>
      </c>
      <c r="Q17" s="88">
        <v>0</v>
      </c>
      <c r="R17" s="88">
        <v>0</v>
      </c>
      <c r="S17" s="116">
        <v>0</v>
      </c>
      <c r="U17" s="115">
        <v>-47</v>
      </c>
      <c r="V17" s="116">
        <v>42.84</v>
      </c>
      <c r="W17">
        <v>37.549999999999997</v>
      </c>
      <c r="X17">
        <v>0</v>
      </c>
      <c r="Y17">
        <v>5.29</v>
      </c>
      <c r="Z17">
        <v>0</v>
      </c>
      <c r="AA17">
        <v>-47</v>
      </c>
    </row>
    <row r="18" spans="7:27">
      <c r="G18" t="s">
        <v>60</v>
      </c>
      <c r="H18" s="115">
        <v>11.55</v>
      </c>
      <c r="I18" s="88">
        <v>0</v>
      </c>
      <c r="J18" s="88">
        <v>0</v>
      </c>
      <c r="K18" s="88">
        <v>0</v>
      </c>
      <c r="L18" s="88">
        <v>5.39</v>
      </c>
      <c r="M18" s="116">
        <v>0</v>
      </c>
      <c r="N18" s="115">
        <v>0</v>
      </c>
      <c r="O18" s="88">
        <v>0</v>
      </c>
      <c r="P18" s="88">
        <v>-25</v>
      </c>
      <c r="Q18" s="88">
        <v>-40</v>
      </c>
      <c r="R18" s="88">
        <v>0</v>
      </c>
      <c r="S18" s="116">
        <v>0</v>
      </c>
      <c r="U18" s="115">
        <v>-65</v>
      </c>
      <c r="V18" s="116">
        <v>16.940000000000001</v>
      </c>
      <c r="W18">
        <v>11.55</v>
      </c>
      <c r="X18">
        <v>0</v>
      </c>
      <c r="Y18">
        <v>5.39</v>
      </c>
      <c r="Z18">
        <v>-40</v>
      </c>
      <c r="AA18">
        <v>-25</v>
      </c>
    </row>
    <row r="19" spans="7:27">
      <c r="G19" t="s">
        <v>61</v>
      </c>
      <c r="H19" s="115">
        <v>41.39</v>
      </c>
      <c r="I19" s="88">
        <v>0</v>
      </c>
      <c r="J19" s="88">
        <v>0</v>
      </c>
      <c r="K19" s="88">
        <v>0</v>
      </c>
      <c r="L19" s="88">
        <v>10.11</v>
      </c>
      <c r="M19" s="116">
        <v>0</v>
      </c>
      <c r="N19" s="115">
        <v>0</v>
      </c>
      <c r="O19" s="88">
        <v>0</v>
      </c>
      <c r="P19" s="88">
        <v>-65</v>
      </c>
      <c r="Q19" s="88">
        <v>0</v>
      </c>
      <c r="R19" s="88">
        <v>0</v>
      </c>
      <c r="S19" s="116">
        <v>0</v>
      </c>
      <c r="U19" s="115">
        <v>-65</v>
      </c>
      <c r="V19" s="116">
        <v>51.5</v>
      </c>
      <c r="W19">
        <v>41.39</v>
      </c>
      <c r="X19">
        <v>0</v>
      </c>
      <c r="Y19">
        <v>10.11</v>
      </c>
      <c r="Z19">
        <v>0</v>
      </c>
      <c r="AA19">
        <v>-65</v>
      </c>
    </row>
    <row r="20" spans="7:27">
      <c r="G20" t="s">
        <v>62</v>
      </c>
      <c r="H20" s="115">
        <v>17.329999999999998</v>
      </c>
      <c r="I20" s="88">
        <v>0</v>
      </c>
      <c r="J20" s="88">
        <v>0</v>
      </c>
      <c r="K20" s="88">
        <v>0</v>
      </c>
      <c r="L20" s="88">
        <v>3.56</v>
      </c>
      <c r="M20" s="116">
        <v>0</v>
      </c>
      <c r="N20" s="115">
        <v>0</v>
      </c>
      <c r="O20" s="88">
        <v>0</v>
      </c>
      <c r="P20" s="88">
        <v>-16</v>
      </c>
      <c r="Q20" s="88">
        <v>0</v>
      </c>
      <c r="R20" s="88">
        <v>0</v>
      </c>
      <c r="S20" s="116">
        <v>0</v>
      </c>
      <c r="U20" s="115">
        <v>-16</v>
      </c>
      <c r="V20" s="116">
        <v>20.89</v>
      </c>
      <c r="W20">
        <v>17.329999999999998</v>
      </c>
      <c r="X20">
        <v>0</v>
      </c>
      <c r="Y20">
        <v>3.56</v>
      </c>
      <c r="Z20">
        <v>0</v>
      </c>
      <c r="AA20">
        <v>-16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6.45</v>
      </c>
      <c r="M21" s="116">
        <v>0</v>
      </c>
      <c r="N21" s="115">
        <v>0</v>
      </c>
      <c r="O21" s="88">
        <v>-25</v>
      </c>
      <c r="P21" s="88">
        <v>-29</v>
      </c>
      <c r="Q21" s="88">
        <v>0</v>
      </c>
      <c r="R21" s="88">
        <v>0</v>
      </c>
      <c r="S21" s="116">
        <v>0</v>
      </c>
      <c r="U21" s="115">
        <v>-54</v>
      </c>
      <c r="V21" s="116">
        <v>6.45</v>
      </c>
      <c r="W21">
        <v>0</v>
      </c>
      <c r="X21">
        <v>-25</v>
      </c>
      <c r="Y21">
        <v>6.45</v>
      </c>
      <c r="Z21">
        <v>0</v>
      </c>
      <c r="AA21">
        <v>-29</v>
      </c>
    </row>
    <row r="22" spans="7:27">
      <c r="G22" t="s">
        <v>64</v>
      </c>
      <c r="H22" s="115">
        <v>0</v>
      </c>
      <c r="I22" s="88">
        <v>9.6300000000000008</v>
      </c>
      <c r="J22" s="88">
        <v>0</v>
      </c>
      <c r="K22" s="88">
        <v>0</v>
      </c>
      <c r="L22" s="88">
        <v>6.83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16.46</v>
      </c>
      <c r="W22">
        <v>0</v>
      </c>
      <c r="X22">
        <v>9.6300000000000008</v>
      </c>
      <c r="Y22">
        <v>6.83</v>
      </c>
      <c r="Z22">
        <v>0</v>
      </c>
      <c r="AA22">
        <v>0</v>
      </c>
    </row>
    <row r="23" spans="7:27">
      <c r="G23" t="s">
        <v>65</v>
      </c>
      <c r="H23" s="115">
        <v>42.35</v>
      </c>
      <c r="I23" s="88">
        <v>33.69</v>
      </c>
      <c r="J23" s="88">
        <v>0</v>
      </c>
      <c r="K23" s="88">
        <v>0</v>
      </c>
      <c r="L23" s="88">
        <v>7.22</v>
      </c>
      <c r="M23" s="116">
        <v>0</v>
      </c>
      <c r="N23" s="115">
        <v>0</v>
      </c>
      <c r="O23" s="88">
        <v>0</v>
      </c>
      <c r="P23" s="88">
        <v>-20</v>
      </c>
      <c r="Q23" s="88">
        <v>-40</v>
      </c>
      <c r="R23" s="88">
        <v>0</v>
      </c>
      <c r="S23" s="116">
        <v>0</v>
      </c>
      <c r="U23" s="115">
        <v>-60</v>
      </c>
      <c r="V23" s="116">
        <v>83.26</v>
      </c>
      <c r="W23">
        <v>42.35</v>
      </c>
      <c r="X23">
        <v>33.69</v>
      </c>
      <c r="Y23">
        <v>7.22</v>
      </c>
      <c r="Z23">
        <v>-40</v>
      </c>
      <c r="AA23">
        <v>-20</v>
      </c>
    </row>
    <row r="24" spans="7:27">
      <c r="G24" t="s">
        <v>66</v>
      </c>
      <c r="H24" s="115">
        <v>48.13</v>
      </c>
      <c r="I24" s="88">
        <v>38.5</v>
      </c>
      <c r="J24" s="88">
        <v>24.07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110.7</v>
      </c>
      <c r="W24">
        <v>48.13</v>
      </c>
      <c r="X24">
        <v>38.5</v>
      </c>
      <c r="Y24">
        <v>0</v>
      </c>
      <c r="Z24">
        <v>0</v>
      </c>
      <c r="AA24">
        <v>24.07</v>
      </c>
    </row>
    <row r="25" spans="7:27">
      <c r="G25" t="s">
        <v>67</v>
      </c>
      <c r="H25" s="115">
        <v>30.8</v>
      </c>
      <c r="I25" s="88">
        <v>38.5</v>
      </c>
      <c r="J25" s="88">
        <v>64.510000000000005</v>
      </c>
      <c r="K25" s="88">
        <v>0</v>
      </c>
      <c r="L25" s="88">
        <v>12.51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146.32</v>
      </c>
      <c r="W25">
        <v>30.8</v>
      </c>
      <c r="X25">
        <v>38.5</v>
      </c>
      <c r="Y25">
        <v>12.51</v>
      </c>
      <c r="Z25">
        <v>0</v>
      </c>
      <c r="AA25">
        <v>64.510000000000005</v>
      </c>
    </row>
    <row r="26" spans="7:27">
      <c r="G26" t="s">
        <v>68</v>
      </c>
      <c r="H26" s="115">
        <v>105.87</v>
      </c>
      <c r="I26" s="88">
        <v>9.6300000000000008</v>
      </c>
      <c r="J26" s="88">
        <v>57.76</v>
      </c>
      <c r="K26" s="88">
        <v>0</v>
      </c>
      <c r="L26" s="88">
        <v>5.78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179.04</v>
      </c>
      <c r="W26">
        <v>105.87</v>
      </c>
      <c r="X26">
        <v>9.6300000000000008</v>
      </c>
      <c r="Y26">
        <v>5.78</v>
      </c>
      <c r="Z26">
        <v>0</v>
      </c>
      <c r="AA26">
        <v>57.76</v>
      </c>
    </row>
    <row r="27" spans="7:27">
      <c r="G27" t="s">
        <v>69</v>
      </c>
      <c r="H27" s="115">
        <v>103</v>
      </c>
      <c r="I27" s="88">
        <v>0</v>
      </c>
      <c r="J27" s="88">
        <v>0</v>
      </c>
      <c r="K27" s="88">
        <v>0</v>
      </c>
      <c r="L27" s="88">
        <v>8.4700000000000006</v>
      </c>
      <c r="M27" s="116">
        <v>0</v>
      </c>
      <c r="N27" s="115">
        <v>0</v>
      </c>
      <c r="O27" s="88">
        <v>-5</v>
      </c>
      <c r="P27" s="88">
        <v>-18</v>
      </c>
      <c r="Q27" s="88">
        <v>0</v>
      </c>
      <c r="R27" s="88">
        <v>0</v>
      </c>
      <c r="S27" s="116">
        <v>0</v>
      </c>
      <c r="U27" s="115">
        <v>-23</v>
      </c>
      <c r="V27" s="116">
        <v>111.47</v>
      </c>
      <c r="W27">
        <v>103</v>
      </c>
      <c r="X27">
        <v>-5</v>
      </c>
      <c r="Y27">
        <v>8.4700000000000006</v>
      </c>
      <c r="Z27">
        <v>0</v>
      </c>
      <c r="AA27">
        <v>-18</v>
      </c>
    </row>
    <row r="28" spans="7:27">
      <c r="G28" t="s">
        <v>70</v>
      </c>
      <c r="H28" s="115">
        <v>87.61</v>
      </c>
      <c r="I28" s="88">
        <v>33.69</v>
      </c>
      <c r="J28" s="88">
        <v>16.36</v>
      </c>
      <c r="K28" s="88">
        <v>0</v>
      </c>
      <c r="L28" s="88">
        <v>8.66</v>
      </c>
      <c r="M28" s="116">
        <v>0</v>
      </c>
      <c r="N28" s="115">
        <v>0</v>
      </c>
      <c r="O28" s="88">
        <v>0</v>
      </c>
      <c r="P28" s="88">
        <v>0</v>
      </c>
      <c r="Q28" s="88">
        <v>-40</v>
      </c>
      <c r="R28" s="88">
        <v>0</v>
      </c>
      <c r="S28" s="116">
        <v>0</v>
      </c>
      <c r="U28" s="115">
        <v>-40</v>
      </c>
      <c r="V28" s="116">
        <v>146.32</v>
      </c>
      <c r="W28">
        <v>87.61</v>
      </c>
      <c r="X28">
        <v>33.69</v>
      </c>
      <c r="Y28">
        <v>8.66</v>
      </c>
      <c r="Z28">
        <v>-40</v>
      </c>
      <c r="AA28">
        <v>16.36</v>
      </c>
    </row>
    <row r="29" spans="7:27">
      <c r="G29" t="s">
        <v>71</v>
      </c>
      <c r="H29" s="115">
        <v>58.71</v>
      </c>
      <c r="I29" s="88">
        <v>28.88</v>
      </c>
      <c r="J29" s="88">
        <v>25.99</v>
      </c>
      <c r="K29" s="88">
        <v>9.6300000000000008</v>
      </c>
      <c r="L29" s="88">
        <v>8.76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131.97</v>
      </c>
      <c r="W29">
        <v>58.71</v>
      </c>
      <c r="X29">
        <v>28.88</v>
      </c>
      <c r="Y29">
        <v>8.76</v>
      </c>
      <c r="Z29">
        <v>9.6300000000000008</v>
      </c>
      <c r="AA29">
        <v>25.99</v>
      </c>
    </row>
    <row r="30" spans="7:27">
      <c r="G30" t="s">
        <v>72</v>
      </c>
      <c r="H30" s="115">
        <v>67.38</v>
      </c>
      <c r="I30" s="88">
        <v>43.32</v>
      </c>
      <c r="J30" s="88">
        <v>34.65</v>
      </c>
      <c r="K30" s="88">
        <v>9.6300000000000008</v>
      </c>
      <c r="L30" s="88">
        <v>8.76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163.74</v>
      </c>
      <c r="W30">
        <v>67.38</v>
      </c>
      <c r="X30">
        <v>43.32</v>
      </c>
      <c r="Y30">
        <v>8.76</v>
      </c>
      <c r="Z30">
        <v>9.6300000000000008</v>
      </c>
      <c r="AA30">
        <v>34.65</v>
      </c>
    </row>
    <row r="31" spans="7:27">
      <c r="G31" t="s">
        <v>73</v>
      </c>
      <c r="H31" s="115">
        <v>48.13</v>
      </c>
      <c r="I31" s="88">
        <v>33.69</v>
      </c>
      <c r="J31" s="88">
        <v>0</v>
      </c>
      <c r="K31" s="88">
        <v>9.6300000000000008</v>
      </c>
      <c r="L31" s="88">
        <v>14.44</v>
      </c>
      <c r="M31" s="116">
        <v>0</v>
      </c>
      <c r="N31" s="115">
        <v>0</v>
      </c>
      <c r="O31" s="88">
        <v>0</v>
      </c>
      <c r="P31" s="88">
        <v>-14</v>
      </c>
      <c r="Q31" s="88">
        <v>0</v>
      </c>
      <c r="R31" s="88">
        <v>0</v>
      </c>
      <c r="S31" s="116">
        <v>0</v>
      </c>
      <c r="U31" s="115">
        <v>-14</v>
      </c>
      <c r="V31" s="116">
        <v>105.89</v>
      </c>
      <c r="W31">
        <v>48.13</v>
      </c>
      <c r="X31">
        <v>33.69</v>
      </c>
      <c r="Y31">
        <v>14.44</v>
      </c>
      <c r="Z31">
        <v>9.6300000000000008</v>
      </c>
      <c r="AA31">
        <v>-14</v>
      </c>
    </row>
    <row r="32" spans="7:27">
      <c r="G32" t="s">
        <v>74</v>
      </c>
      <c r="H32" s="115">
        <v>35.619999999999997</v>
      </c>
      <c r="I32" s="88">
        <v>48.13</v>
      </c>
      <c r="J32" s="88">
        <v>49.08</v>
      </c>
      <c r="K32" s="88">
        <v>9.6300000000000008</v>
      </c>
      <c r="L32" s="88">
        <v>7.03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149.49</v>
      </c>
      <c r="W32">
        <v>35.619999999999997</v>
      </c>
      <c r="X32">
        <v>48.13</v>
      </c>
      <c r="Y32">
        <v>7.03</v>
      </c>
      <c r="Z32">
        <v>9.6300000000000008</v>
      </c>
      <c r="AA32">
        <v>49.08</v>
      </c>
    </row>
    <row r="33" spans="7:27">
      <c r="G33" t="s">
        <v>75</v>
      </c>
      <c r="H33" s="115">
        <v>0</v>
      </c>
      <c r="I33" s="88">
        <v>62.57</v>
      </c>
      <c r="J33" s="88">
        <v>80.86</v>
      </c>
      <c r="K33" s="88">
        <v>0</v>
      </c>
      <c r="L33" s="88">
        <v>9.24</v>
      </c>
      <c r="M33" s="116">
        <v>0</v>
      </c>
      <c r="N33" s="115">
        <v>-24</v>
      </c>
      <c r="O33" s="88">
        <v>0</v>
      </c>
      <c r="P33" s="88">
        <v>0</v>
      </c>
      <c r="Q33" s="88">
        <v>-30</v>
      </c>
      <c r="R33" s="88">
        <v>0</v>
      </c>
      <c r="S33" s="116">
        <v>0</v>
      </c>
      <c r="U33" s="115">
        <v>-54</v>
      </c>
      <c r="V33" s="116">
        <v>152.66999999999999</v>
      </c>
      <c r="W33">
        <v>-24</v>
      </c>
      <c r="X33">
        <v>62.57</v>
      </c>
      <c r="Y33">
        <v>9.24</v>
      </c>
      <c r="Z33">
        <v>-30</v>
      </c>
      <c r="AA33">
        <v>80.86</v>
      </c>
    </row>
    <row r="34" spans="7:27">
      <c r="G34" t="s">
        <v>76</v>
      </c>
      <c r="H34" s="115">
        <v>0</v>
      </c>
      <c r="I34" s="88">
        <v>43.32</v>
      </c>
      <c r="J34" s="88">
        <v>105.87</v>
      </c>
      <c r="K34" s="88">
        <v>9.6300000000000008</v>
      </c>
      <c r="L34" s="88">
        <v>8.86</v>
      </c>
      <c r="M34" s="116">
        <v>0</v>
      </c>
      <c r="N34" s="115">
        <v>-17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-17</v>
      </c>
      <c r="V34" s="116">
        <v>167.68</v>
      </c>
      <c r="W34">
        <v>-17</v>
      </c>
      <c r="X34">
        <v>43.32</v>
      </c>
      <c r="Y34">
        <v>8.86</v>
      </c>
      <c r="Z34">
        <v>9.6300000000000008</v>
      </c>
      <c r="AA34">
        <v>105.87</v>
      </c>
    </row>
    <row r="35" spans="7:27">
      <c r="G35" t="s">
        <v>77</v>
      </c>
      <c r="H35" s="115">
        <v>58.72</v>
      </c>
      <c r="I35" s="88">
        <v>59.68</v>
      </c>
      <c r="J35" s="88">
        <v>43.32</v>
      </c>
      <c r="K35" s="88">
        <v>19.25</v>
      </c>
      <c r="L35" s="88">
        <v>8.18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189.15</v>
      </c>
      <c r="W35">
        <v>58.72</v>
      </c>
      <c r="X35">
        <v>59.68</v>
      </c>
      <c r="Y35">
        <v>8.18</v>
      </c>
      <c r="Z35">
        <v>19.25</v>
      </c>
      <c r="AA35">
        <v>43.32</v>
      </c>
    </row>
    <row r="36" spans="7:27">
      <c r="G36" t="s">
        <v>78</v>
      </c>
      <c r="H36" s="115">
        <v>44.28</v>
      </c>
      <c r="I36" s="88">
        <v>70.27</v>
      </c>
      <c r="J36" s="88">
        <v>82.78</v>
      </c>
      <c r="K36" s="88">
        <v>28.88</v>
      </c>
      <c r="L36" s="88">
        <v>7.7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233.91</v>
      </c>
      <c r="W36">
        <v>44.28</v>
      </c>
      <c r="X36">
        <v>70.27</v>
      </c>
      <c r="Y36">
        <v>7.7</v>
      </c>
      <c r="Z36">
        <v>28.88</v>
      </c>
      <c r="AA36">
        <v>82.78</v>
      </c>
    </row>
    <row r="37" spans="7:27">
      <c r="G37" t="s">
        <v>79</v>
      </c>
      <c r="H37" s="115">
        <v>23.1</v>
      </c>
      <c r="I37" s="88">
        <v>28.88</v>
      </c>
      <c r="J37" s="88">
        <v>101.07</v>
      </c>
      <c r="K37" s="88">
        <v>28.88</v>
      </c>
      <c r="L37" s="88">
        <v>12.23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194.16</v>
      </c>
      <c r="W37">
        <v>23.1</v>
      </c>
      <c r="X37">
        <v>28.88</v>
      </c>
      <c r="Y37">
        <v>12.23</v>
      </c>
      <c r="Z37">
        <v>28.88</v>
      </c>
      <c r="AA37">
        <v>101.07</v>
      </c>
    </row>
    <row r="38" spans="7:27">
      <c r="G38" t="s">
        <v>80</v>
      </c>
      <c r="H38" s="115">
        <v>61.61</v>
      </c>
      <c r="I38" s="88">
        <v>24.07</v>
      </c>
      <c r="J38" s="88">
        <v>81.81</v>
      </c>
      <c r="K38" s="88">
        <v>0</v>
      </c>
      <c r="L38" s="88">
        <v>4.62</v>
      </c>
      <c r="M38" s="116">
        <v>0</v>
      </c>
      <c r="N38" s="115">
        <v>0</v>
      </c>
      <c r="O38" s="88">
        <v>0</v>
      </c>
      <c r="P38" s="88">
        <v>0</v>
      </c>
      <c r="Q38" s="88">
        <v>-20</v>
      </c>
      <c r="R38" s="88">
        <v>0</v>
      </c>
      <c r="S38" s="116">
        <v>0</v>
      </c>
      <c r="U38" s="115">
        <v>-20</v>
      </c>
      <c r="V38" s="116">
        <v>172.11</v>
      </c>
      <c r="W38">
        <v>61.61</v>
      </c>
      <c r="X38">
        <v>24.07</v>
      </c>
      <c r="Y38">
        <v>4.62</v>
      </c>
      <c r="Z38">
        <v>-20</v>
      </c>
      <c r="AA38">
        <v>81.81</v>
      </c>
    </row>
    <row r="39" spans="7:27">
      <c r="G39" t="s">
        <v>81</v>
      </c>
      <c r="H39" s="115">
        <v>0</v>
      </c>
      <c r="I39" s="88">
        <v>0</v>
      </c>
      <c r="J39" s="88">
        <v>20.21</v>
      </c>
      <c r="K39" s="88">
        <v>0</v>
      </c>
      <c r="L39" s="88">
        <v>6.74</v>
      </c>
      <c r="M39" s="116">
        <v>0</v>
      </c>
      <c r="N39" s="115">
        <v>-13</v>
      </c>
      <c r="O39" s="88">
        <v>-20</v>
      </c>
      <c r="P39" s="88">
        <v>0</v>
      </c>
      <c r="Q39" s="88">
        <v>0</v>
      </c>
      <c r="R39" s="88">
        <v>0</v>
      </c>
      <c r="S39" s="116">
        <v>0</v>
      </c>
      <c r="U39" s="115">
        <v>-33</v>
      </c>
      <c r="V39" s="116">
        <v>26.95</v>
      </c>
      <c r="W39">
        <v>-13</v>
      </c>
      <c r="X39">
        <v>-20</v>
      </c>
      <c r="Y39">
        <v>6.74</v>
      </c>
      <c r="Z39">
        <v>0</v>
      </c>
      <c r="AA39">
        <v>20.21</v>
      </c>
    </row>
    <row r="40" spans="7:27">
      <c r="G40" t="s">
        <v>82</v>
      </c>
      <c r="H40" s="115">
        <v>25.99</v>
      </c>
      <c r="I40" s="88">
        <v>38.5</v>
      </c>
      <c r="J40" s="88">
        <v>46.21</v>
      </c>
      <c r="K40" s="88">
        <v>0</v>
      </c>
      <c r="L40" s="88">
        <v>6.74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117.44</v>
      </c>
      <c r="W40">
        <v>25.99</v>
      </c>
      <c r="X40">
        <v>38.5</v>
      </c>
      <c r="Y40">
        <v>6.74</v>
      </c>
      <c r="Z40">
        <v>0</v>
      </c>
      <c r="AA40">
        <v>46.21</v>
      </c>
    </row>
    <row r="41" spans="7:27">
      <c r="G41" t="s">
        <v>83</v>
      </c>
      <c r="H41" s="115">
        <v>12.51</v>
      </c>
      <c r="I41" s="88">
        <v>0</v>
      </c>
      <c r="J41" s="88">
        <v>66.42</v>
      </c>
      <c r="K41" s="88">
        <v>0</v>
      </c>
      <c r="L41" s="88">
        <v>6.55</v>
      </c>
      <c r="M41" s="116">
        <v>0</v>
      </c>
      <c r="N41" s="115">
        <v>0</v>
      </c>
      <c r="O41" s="88">
        <v>-28</v>
      </c>
      <c r="P41" s="88">
        <v>0</v>
      </c>
      <c r="Q41" s="88">
        <v>0</v>
      </c>
      <c r="R41" s="88">
        <v>0</v>
      </c>
      <c r="S41" s="116">
        <v>0</v>
      </c>
      <c r="U41" s="115">
        <v>-28</v>
      </c>
      <c r="V41" s="116">
        <v>85.48</v>
      </c>
      <c r="W41">
        <v>12.51</v>
      </c>
      <c r="X41">
        <v>-28</v>
      </c>
      <c r="Y41">
        <v>6.55</v>
      </c>
      <c r="Z41">
        <v>0</v>
      </c>
      <c r="AA41">
        <v>66.42</v>
      </c>
    </row>
    <row r="42" spans="7:27">
      <c r="G42" t="s">
        <v>84</v>
      </c>
      <c r="H42" s="115">
        <v>48.13</v>
      </c>
      <c r="I42" s="88">
        <v>0</v>
      </c>
      <c r="J42" s="88">
        <v>49.09</v>
      </c>
      <c r="K42" s="88">
        <v>0</v>
      </c>
      <c r="L42" s="88">
        <v>6.26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103.48</v>
      </c>
      <c r="W42">
        <v>48.13</v>
      </c>
      <c r="X42">
        <v>0</v>
      </c>
      <c r="Y42">
        <v>6.26</v>
      </c>
      <c r="Z42">
        <v>0</v>
      </c>
      <c r="AA42">
        <v>49.09</v>
      </c>
    </row>
    <row r="43" spans="7:27">
      <c r="G43" t="s">
        <v>85</v>
      </c>
      <c r="H43" s="115">
        <v>25.03</v>
      </c>
      <c r="I43" s="88">
        <v>0</v>
      </c>
      <c r="J43" s="88">
        <v>0</v>
      </c>
      <c r="K43" s="88">
        <v>28.88</v>
      </c>
      <c r="L43" s="88">
        <v>10.3</v>
      </c>
      <c r="M43" s="116">
        <v>0</v>
      </c>
      <c r="N43" s="115">
        <v>0</v>
      </c>
      <c r="O43" s="88">
        <v>-67</v>
      </c>
      <c r="P43" s="88">
        <v>-12</v>
      </c>
      <c r="Q43" s="88">
        <v>0</v>
      </c>
      <c r="R43" s="88">
        <v>0</v>
      </c>
      <c r="S43" s="116">
        <v>0</v>
      </c>
      <c r="U43" s="115">
        <v>-79</v>
      </c>
      <c r="V43" s="116">
        <v>64.209999999999994</v>
      </c>
      <c r="W43">
        <v>25.03</v>
      </c>
      <c r="X43">
        <v>-67</v>
      </c>
      <c r="Y43">
        <v>10.3</v>
      </c>
      <c r="Z43">
        <v>28.88</v>
      </c>
      <c r="AA43">
        <v>-12</v>
      </c>
    </row>
    <row r="44" spans="7:27">
      <c r="G44" t="s">
        <v>86</v>
      </c>
      <c r="H44" s="115">
        <v>7.7</v>
      </c>
      <c r="I44" s="88">
        <v>0</v>
      </c>
      <c r="J44" s="88">
        <v>28.87</v>
      </c>
      <c r="K44" s="88">
        <v>0</v>
      </c>
      <c r="L44" s="88">
        <v>1.93</v>
      </c>
      <c r="M44" s="116">
        <v>0</v>
      </c>
      <c r="N44" s="115">
        <v>0</v>
      </c>
      <c r="O44" s="88">
        <v>-67</v>
      </c>
      <c r="P44" s="88">
        <v>0</v>
      </c>
      <c r="Q44" s="88">
        <v>0</v>
      </c>
      <c r="R44" s="88">
        <v>0</v>
      </c>
      <c r="S44" s="116">
        <v>0</v>
      </c>
      <c r="U44" s="115">
        <v>-67</v>
      </c>
      <c r="V44" s="116">
        <v>38.5</v>
      </c>
      <c r="W44">
        <v>7.7</v>
      </c>
      <c r="X44">
        <v>-67</v>
      </c>
      <c r="Y44">
        <v>1.93</v>
      </c>
      <c r="Z44">
        <v>0</v>
      </c>
      <c r="AA44">
        <v>28.87</v>
      </c>
    </row>
    <row r="45" spans="7:27">
      <c r="G45" t="s">
        <v>87</v>
      </c>
      <c r="H45" s="115">
        <v>21.17</v>
      </c>
      <c r="I45" s="88">
        <v>0</v>
      </c>
      <c r="J45" s="88">
        <v>21.18</v>
      </c>
      <c r="K45" s="88">
        <v>0</v>
      </c>
      <c r="L45" s="88">
        <v>4.24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46.59</v>
      </c>
      <c r="W45">
        <v>21.17</v>
      </c>
      <c r="X45">
        <v>0</v>
      </c>
      <c r="Y45">
        <v>4.24</v>
      </c>
      <c r="Z45">
        <v>0</v>
      </c>
      <c r="AA45">
        <v>21.18</v>
      </c>
    </row>
    <row r="46" spans="7:27">
      <c r="G46" t="s">
        <v>88</v>
      </c>
      <c r="H46" s="115">
        <v>0</v>
      </c>
      <c r="I46" s="88">
        <v>0</v>
      </c>
      <c r="J46" s="88">
        <v>11.56</v>
      </c>
      <c r="K46" s="88">
        <v>0</v>
      </c>
      <c r="L46" s="88">
        <v>4.5199999999999996</v>
      </c>
      <c r="M46" s="116">
        <v>0</v>
      </c>
      <c r="N46" s="115">
        <v>-4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16.079999999999998</v>
      </c>
      <c r="W46">
        <v>-4</v>
      </c>
      <c r="X46">
        <v>0</v>
      </c>
      <c r="Y46">
        <v>4.5199999999999996</v>
      </c>
      <c r="Z46">
        <v>0</v>
      </c>
      <c r="AA46">
        <v>11.56</v>
      </c>
    </row>
    <row r="47" spans="7:27">
      <c r="G47" t="s">
        <v>89</v>
      </c>
      <c r="H47" s="115">
        <v>40.43</v>
      </c>
      <c r="I47" s="88">
        <v>11.55</v>
      </c>
      <c r="J47" s="88">
        <v>57.76</v>
      </c>
      <c r="K47" s="88">
        <v>0</v>
      </c>
      <c r="L47" s="88">
        <v>4.04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113.78</v>
      </c>
      <c r="W47">
        <v>40.43</v>
      </c>
      <c r="X47">
        <v>11.55</v>
      </c>
      <c r="Y47">
        <v>4.04</v>
      </c>
      <c r="Z47">
        <v>0</v>
      </c>
      <c r="AA47">
        <v>57.76</v>
      </c>
    </row>
    <row r="48" spans="7:27">
      <c r="G48" t="s">
        <v>90</v>
      </c>
      <c r="H48" s="115">
        <v>0</v>
      </c>
      <c r="I48" s="88">
        <v>6.74</v>
      </c>
      <c r="J48" s="88">
        <v>0</v>
      </c>
      <c r="K48" s="88">
        <v>28.88</v>
      </c>
      <c r="L48" s="88">
        <v>3.85</v>
      </c>
      <c r="M48" s="116">
        <v>0</v>
      </c>
      <c r="N48" s="115">
        <v>-5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-5</v>
      </c>
      <c r="V48" s="116">
        <v>39.47</v>
      </c>
      <c r="W48">
        <v>-5</v>
      </c>
      <c r="X48">
        <v>6.74</v>
      </c>
      <c r="Y48">
        <v>3.85</v>
      </c>
      <c r="Z48">
        <v>28.88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52.95</v>
      </c>
      <c r="K49" s="88">
        <v>0</v>
      </c>
      <c r="L49" s="88">
        <v>7.89</v>
      </c>
      <c r="M49" s="116">
        <v>0</v>
      </c>
      <c r="N49" s="115">
        <v>-22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-22</v>
      </c>
      <c r="V49" s="116">
        <v>60.84</v>
      </c>
      <c r="W49">
        <v>-22</v>
      </c>
      <c r="X49">
        <v>0</v>
      </c>
      <c r="Y49">
        <v>7.89</v>
      </c>
      <c r="Z49">
        <v>0</v>
      </c>
      <c r="AA49">
        <v>52.95</v>
      </c>
    </row>
    <row r="50" spans="7:27">
      <c r="G50" t="s">
        <v>92</v>
      </c>
      <c r="H50" s="115">
        <v>0</v>
      </c>
      <c r="I50" s="88">
        <v>0</v>
      </c>
      <c r="J50" s="88">
        <v>52.94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52.94</v>
      </c>
      <c r="W50">
        <v>0</v>
      </c>
      <c r="X50">
        <v>0</v>
      </c>
      <c r="Y50">
        <v>0</v>
      </c>
      <c r="Z50">
        <v>0</v>
      </c>
      <c r="AA50">
        <v>52.94</v>
      </c>
    </row>
    <row r="51" spans="7:27">
      <c r="G51" t="s">
        <v>93</v>
      </c>
      <c r="H51" s="115">
        <v>31.77</v>
      </c>
      <c r="I51" s="88">
        <v>30.8</v>
      </c>
      <c r="J51" s="88">
        <v>0</v>
      </c>
      <c r="K51" s="88">
        <v>0</v>
      </c>
      <c r="L51" s="88">
        <v>0.96</v>
      </c>
      <c r="M51" s="116">
        <v>0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63.53</v>
      </c>
      <c r="W51">
        <v>31.77</v>
      </c>
      <c r="X51">
        <v>30.8</v>
      </c>
      <c r="Y51">
        <v>0.96</v>
      </c>
      <c r="Z51">
        <v>0</v>
      </c>
      <c r="AA51">
        <v>-10</v>
      </c>
    </row>
    <row r="52" spans="7:27">
      <c r="G52" t="s">
        <v>94</v>
      </c>
      <c r="H52" s="115">
        <v>0</v>
      </c>
      <c r="I52" s="88">
        <v>30.8</v>
      </c>
      <c r="J52" s="88">
        <v>77.010000000000005</v>
      </c>
      <c r="K52" s="88">
        <v>0</v>
      </c>
      <c r="L52" s="88">
        <v>1.93</v>
      </c>
      <c r="M52" s="116">
        <v>0</v>
      </c>
      <c r="N52" s="115">
        <v>-7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-7</v>
      </c>
      <c r="V52" s="116">
        <v>109.74</v>
      </c>
      <c r="W52">
        <v>-7</v>
      </c>
      <c r="X52">
        <v>30.8</v>
      </c>
      <c r="Y52">
        <v>1.93</v>
      </c>
      <c r="Z52">
        <v>0</v>
      </c>
      <c r="AA52">
        <v>77.010000000000005</v>
      </c>
    </row>
    <row r="53" spans="7:27">
      <c r="G53" t="s">
        <v>95</v>
      </c>
      <c r="H53" s="115">
        <v>53.91</v>
      </c>
      <c r="I53" s="88">
        <v>19.25</v>
      </c>
      <c r="J53" s="88">
        <v>67.37</v>
      </c>
      <c r="K53" s="88">
        <v>28.88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171.34</v>
      </c>
      <c r="W53">
        <v>53.91</v>
      </c>
      <c r="X53">
        <v>19.25</v>
      </c>
      <c r="Y53">
        <v>1.93</v>
      </c>
      <c r="Z53">
        <v>28.88</v>
      </c>
      <c r="AA53">
        <v>67.37</v>
      </c>
    </row>
    <row r="54" spans="7:27">
      <c r="G54" t="s">
        <v>96</v>
      </c>
      <c r="H54" s="115">
        <v>0</v>
      </c>
      <c r="I54" s="88">
        <v>25.03</v>
      </c>
      <c r="J54" s="88">
        <v>57.75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82.78</v>
      </c>
      <c r="W54">
        <v>0</v>
      </c>
      <c r="X54">
        <v>25.03</v>
      </c>
      <c r="Y54">
        <v>0</v>
      </c>
      <c r="Z54">
        <v>0</v>
      </c>
      <c r="AA54">
        <v>57.75</v>
      </c>
    </row>
    <row r="55" spans="7:27">
      <c r="G55" t="s">
        <v>97</v>
      </c>
      <c r="H55" s="115">
        <v>0</v>
      </c>
      <c r="I55" s="88">
        <v>18.29</v>
      </c>
      <c r="J55" s="88">
        <v>0</v>
      </c>
      <c r="K55" s="88">
        <v>0</v>
      </c>
      <c r="L55" s="88">
        <v>6.55</v>
      </c>
      <c r="M55" s="116">
        <v>0</v>
      </c>
      <c r="N55" s="115">
        <v>-6</v>
      </c>
      <c r="O55" s="88">
        <v>0</v>
      </c>
      <c r="P55" s="88">
        <v>-25</v>
      </c>
      <c r="Q55" s="88">
        <v>0</v>
      </c>
      <c r="R55" s="88">
        <v>0</v>
      </c>
      <c r="S55" s="116">
        <v>0</v>
      </c>
      <c r="U55" s="115">
        <v>-31</v>
      </c>
      <c r="V55" s="116">
        <v>24.84</v>
      </c>
      <c r="W55">
        <v>-6</v>
      </c>
      <c r="X55">
        <v>18.29</v>
      </c>
      <c r="Y55">
        <v>6.55</v>
      </c>
      <c r="Z55">
        <v>0</v>
      </c>
      <c r="AA55">
        <v>-25</v>
      </c>
    </row>
    <row r="56" spans="7:27">
      <c r="G56" t="s">
        <v>98</v>
      </c>
      <c r="H56" s="115">
        <v>0</v>
      </c>
      <c r="I56" s="88">
        <v>19.25</v>
      </c>
      <c r="J56" s="88">
        <v>0</v>
      </c>
      <c r="K56" s="88">
        <v>0</v>
      </c>
      <c r="L56" s="88">
        <v>0</v>
      </c>
      <c r="M56" s="116">
        <v>0</v>
      </c>
      <c r="N56" s="115">
        <v>-19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-44</v>
      </c>
      <c r="V56" s="116">
        <v>19.25</v>
      </c>
      <c r="W56">
        <v>-19</v>
      </c>
      <c r="X56">
        <v>19.25</v>
      </c>
      <c r="Y56">
        <v>0</v>
      </c>
      <c r="Z56">
        <v>0</v>
      </c>
      <c r="AA56">
        <v>-25</v>
      </c>
    </row>
    <row r="57" spans="7:27">
      <c r="G57" t="s">
        <v>99</v>
      </c>
      <c r="H57" s="115">
        <v>4.8099999999999996</v>
      </c>
      <c r="I57" s="88">
        <v>9.6300000000000008</v>
      </c>
      <c r="J57" s="88">
        <v>33.69</v>
      </c>
      <c r="K57" s="88">
        <v>0</v>
      </c>
      <c r="L57" s="88">
        <v>1.93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50.06</v>
      </c>
      <c r="W57">
        <v>4.8099999999999996</v>
      </c>
      <c r="X57">
        <v>9.6300000000000008</v>
      </c>
      <c r="Y57">
        <v>1.93</v>
      </c>
      <c r="Z57">
        <v>0</v>
      </c>
      <c r="AA57">
        <v>33.69</v>
      </c>
    </row>
    <row r="58" spans="7:27">
      <c r="G58" t="s">
        <v>100</v>
      </c>
      <c r="H58" s="115">
        <v>0</v>
      </c>
      <c r="I58" s="88">
        <v>51.98</v>
      </c>
      <c r="J58" s="88">
        <v>48.13</v>
      </c>
      <c r="K58" s="88">
        <v>28.88</v>
      </c>
      <c r="L58" s="88">
        <v>0</v>
      </c>
      <c r="M58" s="116">
        <v>0</v>
      </c>
      <c r="N58" s="115">
        <v>-24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-24</v>
      </c>
      <c r="V58" s="116">
        <v>128.99</v>
      </c>
      <c r="W58">
        <v>-24</v>
      </c>
      <c r="X58">
        <v>51.98</v>
      </c>
      <c r="Y58">
        <v>0</v>
      </c>
      <c r="Z58">
        <v>28.88</v>
      </c>
      <c r="AA58">
        <v>48.13</v>
      </c>
    </row>
    <row r="59" spans="7:27">
      <c r="G59" t="s">
        <v>101</v>
      </c>
      <c r="H59" s="115">
        <v>0</v>
      </c>
      <c r="I59" s="88">
        <v>48.13</v>
      </c>
      <c r="J59" s="88">
        <v>0</v>
      </c>
      <c r="K59" s="88">
        <v>0</v>
      </c>
      <c r="L59" s="88">
        <v>1.93</v>
      </c>
      <c r="M59" s="116">
        <v>0</v>
      </c>
      <c r="N59" s="115">
        <v>-19</v>
      </c>
      <c r="O59" s="88">
        <v>0</v>
      </c>
      <c r="P59" s="88">
        <v>-5</v>
      </c>
      <c r="Q59" s="88">
        <v>0</v>
      </c>
      <c r="R59" s="88">
        <v>0</v>
      </c>
      <c r="S59" s="116">
        <v>0</v>
      </c>
      <c r="U59" s="115">
        <v>-24</v>
      </c>
      <c r="V59" s="116">
        <v>50.06</v>
      </c>
      <c r="W59">
        <v>-19</v>
      </c>
      <c r="X59">
        <v>48.13</v>
      </c>
      <c r="Y59">
        <v>1.93</v>
      </c>
      <c r="Z59">
        <v>0</v>
      </c>
      <c r="AA59">
        <v>-5</v>
      </c>
    </row>
    <row r="60" spans="7:27">
      <c r="G60" t="s">
        <v>102</v>
      </c>
      <c r="H60" s="115">
        <v>0</v>
      </c>
      <c r="I60" s="88">
        <v>59.67</v>
      </c>
      <c r="J60" s="88">
        <v>43.32</v>
      </c>
      <c r="K60" s="88">
        <v>0</v>
      </c>
      <c r="L60" s="88">
        <v>1.93</v>
      </c>
      <c r="M60" s="116">
        <v>0</v>
      </c>
      <c r="N60" s="115">
        <v>-22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-22</v>
      </c>
      <c r="V60" s="116">
        <v>104.92</v>
      </c>
      <c r="W60">
        <v>-22</v>
      </c>
      <c r="X60">
        <v>59.67</v>
      </c>
      <c r="Y60">
        <v>1.93</v>
      </c>
      <c r="Z60">
        <v>0</v>
      </c>
      <c r="AA60">
        <v>43.32</v>
      </c>
    </row>
    <row r="61" spans="7:27">
      <c r="G61" t="s">
        <v>103</v>
      </c>
      <c r="H61" s="115">
        <v>0</v>
      </c>
      <c r="I61" s="88">
        <v>9.6300000000000008</v>
      </c>
      <c r="J61" s="88">
        <v>67.37</v>
      </c>
      <c r="K61" s="88">
        <v>0</v>
      </c>
      <c r="L61" s="88">
        <v>6.26</v>
      </c>
      <c r="M61" s="116">
        <v>0</v>
      </c>
      <c r="N61" s="115">
        <v>-22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-22</v>
      </c>
      <c r="V61" s="116">
        <v>83.26</v>
      </c>
      <c r="W61">
        <v>-22</v>
      </c>
      <c r="X61">
        <v>9.6300000000000008</v>
      </c>
      <c r="Y61">
        <v>6.26</v>
      </c>
      <c r="Z61">
        <v>0</v>
      </c>
      <c r="AA61">
        <v>67.37</v>
      </c>
    </row>
    <row r="62" spans="7:27">
      <c r="G62" t="s">
        <v>104</v>
      </c>
      <c r="H62" s="115">
        <v>0</v>
      </c>
      <c r="I62" s="88">
        <v>9.6300000000000008</v>
      </c>
      <c r="J62" s="88">
        <v>67.38</v>
      </c>
      <c r="K62" s="88">
        <v>0</v>
      </c>
      <c r="L62" s="88">
        <v>0</v>
      </c>
      <c r="M62" s="116">
        <v>0</v>
      </c>
      <c r="N62" s="115">
        <v>-22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-22</v>
      </c>
      <c r="V62" s="116">
        <v>77.010000000000005</v>
      </c>
      <c r="W62">
        <v>-22</v>
      </c>
      <c r="X62">
        <v>9.6300000000000008</v>
      </c>
      <c r="Y62">
        <v>0</v>
      </c>
      <c r="Z62">
        <v>0</v>
      </c>
      <c r="AA62">
        <v>67.38</v>
      </c>
    </row>
    <row r="63" spans="7:27">
      <c r="G63" t="s">
        <v>105</v>
      </c>
      <c r="H63" s="115">
        <v>0</v>
      </c>
      <c r="I63" s="88">
        <v>0</v>
      </c>
      <c r="J63" s="88">
        <v>9.6300000000000008</v>
      </c>
      <c r="K63" s="88">
        <v>28.87</v>
      </c>
      <c r="L63" s="88">
        <v>2.89</v>
      </c>
      <c r="M63" s="116">
        <v>0</v>
      </c>
      <c r="N63" s="115">
        <v>-36</v>
      </c>
      <c r="O63" s="88">
        <v>-9</v>
      </c>
      <c r="P63" s="88">
        <v>0</v>
      </c>
      <c r="Q63" s="88">
        <v>0</v>
      </c>
      <c r="R63" s="88">
        <v>0</v>
      </c>
      <c r="S63" s="116">
        <v>0</v>
      </c>
      <c r="U63" s="115">
        <v>-45</v>
      </c>
      <c r="V63" s="116">
        <v>41.39</v>
      </c>
      <c r="W63">
        <v>-36</v>
      </c>
      <c r="X63">
        <v>-9</v>
      </c>
      <c r="Y63">
        <v>2.89</v>
      </c>
      <c r="Z63">
        <v>28.87</v>
      </c>
      <c r="AA63">
        <v>9.6300000000000008</v>
      </c>
    </row>
    <row r="64" spans="7:27">
      <c r="G64" t="s">
        <v>106</v>
      </c>
      <c r="H64" s="115">
        <v>15.4</v>
      </c>
      <c r="I64" s="88">
        <v>24.07</v>
      </c>
      <c r="J64" s="88">
        <v>77</v>
      </c>
      <c r="K64" s="88">
        <v>0</v>
      </c>
      <c r="L64" s="88">
        <v>2.89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119.36</v>
      </c>
      <c r="W64">
        <v>15.4</v>
      </c>
      <c r="X64">
        <v>24.07</v>
      </c>
      <c r="Y64">
        <v>2.89</v>
      </c>
      <c r="Z64">
        <v>0</v>
      </c>
      <c r="AA64">
        <v>77</v>
      </c>
    </row>
    <row r="65" spans="7:27">
      <c r="G65" t="s">
        <v>107</v>
      </c>
      <c r="H65" s="115">
        <v>103.96</v>
      </c>
      <c r="I65" s="88">
        <v>8.66</v>
      </c>
      <c r="J65" s="88">
        <v>67.38</v>
      </c>
      <c r="K65" s="88">
        <v>0</v>
      </c>
      <c r="L65" s="88">
        <v>1.93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181.93</v>
      </c>
      <c r="W65">
        <v>103.96</v>
      </c>
      <c r="X65">
        <v>8.66</v>
      </c>
      <c r="Y65">
        <v>1.93</v>
      </c>
      <c r="Z65">
        <v>0</v>
      </c>
      <c r="AA65">
        <v>67.38</v>
      </c>
    </row>
    <row r="66" spans="7:27">
      <c r="G66" t="s">
        <v>108</v>
      </c>
      <c r="H66" s="115">
        <v>60.64</v>
      </c>
      <c r="I66" s="88">
        <v>0</v>
      </c>
      <c r="J66" s="88">
        <v>43.32</v>
      </c>
      <c r="K66" s="88">
        <v>0</v>
      </c>
      <c r="L66" s="88">
        <v>3.85</v>
      </c>
      <c r="M66" s="116">
        <v>0</v>
      </c>
      <c r="N66" s="115">
        <v>0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107.81</v>
      </c>
      <c r="W66">
        <v>60.64</v>
      </c>
      <c r="X66">
        <v>-10</v>
      </c>
      <c r="Y66">
        <v>3.85</v>
      </c>
      <c r="Z66">
        <v>0</v>
      </c>
      <c r="AA66">
        <v>43.32</v>
      </c>
    </row>
    <row r="67" spans="7:27">
      <c r="G67" t="s">
        <v>109</v>
      </c>
      <c r="H67" s="115">
        <v>54.87</v>
      </c>
      <c r="I67" s="88">
        <v>11.55</v>
      </c>
      <c r="J67" s="88">
        <v>0</v>
      </c>
      <c r="K67" s="88">
        <v>0</v>
      </c>
      <c r="L67" s="88">
        <v>9.34</v>
      </c>
      <c r="M67" s="116">
        <v>0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-20</v>
      </c>
      <c r="V67" s="116">
        <v>75.760000000000005</v>
      </c>
      <c r="W67">
        <v>54.87</v>
      </c>
      <c r="X67">
        <v>11.55</v>
      </c>
      <c r="Y67">
        <v>9.34</v>
      </c>
      <c r="Z67">
        <v>0</v>
      </c>
      <c r="AA67">
        <v>-20</v>
      </c>
    </row>
    <row r="68" spans="7:27">
      <c r="G68" t="s">
        <v>110</v>
      </c>
      <c r="H68" s="115">
        <v>74.12</v>
      </c>
      <c r="I68" s="88">
        <v>0</v>
      </c>
      <c r="J68" s="88">
        <v>38.5</v>
      </c>
      <c r="K68" s="88">
        <v>28.88</v>
      </c>
      <c r="L68" s="88">
        <v>0</v>
      </c>
      <c r="M68" s="116">
        <v>0</v>
      </c>
      <c r="N68" s="115">
        <v>0</v>
      </c>
      <c r="O68" s="88">
        <v>-18</v>
      </c>
      <c r="P68" s="88">
        <v>0</v>
      </c>
      <c r="Q68" s="88">
        <v>0</v>
      </c>
      <c r="R68" s="88">
        <v>0</v>
      </c>
      <c r="S68" s="116">
        <v>0</v>
      </c>
      <c r="U68" s="115">
        <v>-18</v>
      </c>
      <c r="V68" s="116">
        <v>141.5</v>
      </c>
      <c r="W68">
        <v>74.12</v>
      </c>
      <c r="X68">
        <v>-18</v>
      </c>
      <c r="Y68">
        <v>0</v>
      </c>
      <c r="Z68">
        <v>28.88</v>
      </c>
      <c r="AA68">
        <v>38.5</v>
      </c>
    </row>
    <row r="69" spans="7:27">
      <c r="G69" t="s">
        <v>111</v>
      </c>
      <c r="H69" s="115">
        <v>25.03</v>
      </c>
      <c r="I69" s="88">
        <v>24.07</v>
      </c>
      <c r="J69" s="88">
        <v>28.87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77.97</v>
      </c>
      <c r="W69">
        <v>25.03</v>
      </c>
      <c r="X69">
        <v>24.07</v>
      </c>
      <c r="Y69">
        <v>0</v>
      </c>
      <c r="Z69">
        <v>0</v>
      </c>
      <c r="AA69">
        <v>28.87</v>
      </c>
    </row>
    <row r="70" spans="7:27">
      <c r="G70" t="s">
        <v>112</v>
      </c>
      <c r="H70" s="115">
        <v>65.45</v>
      </c>
      <c r="I70" s="88">
        <v>48.13</v>
      </c>
      <c r="J70" s="88">
        <v>28.88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142.46</v>
      </c>
      <c r="W70">
        <v>65.45</v>
      </c>
      <c r="X70">
        <v>48.13</v>
      </c>
      <c r="Y70">
        <v>0</v>
      </c>
      <c r="Z70">
        <v>0</v>
      </c>
      <c r="AA70">
        <v>28.88</v>
      </c>
    </row>
    <row r="71" spans="7:27">
      <c r="G71" t="s">
        <v>113</v>
      </c>
      <c r="H71" s="115">
        <v>27.92</v>
      </c>
      <c r="I71" s="88">
        <v>56.79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-43</v>
      </c>
      <c r="Q71" s="88">
        <v>0</v>
      </c>
      <c r="R71" s="88">
        <v>0</v>
      </c>
      <c r="S71" s="116">
        <v>0</v>
      </c>
      <c r="U71" s="115">
        <v>-43</v>
      </c>
      <c r="V71" s="116">
        <v>84.71</v>
      </c>
      <c r="W71">
        <v>27.92</v>
      </c>
      <c r="X71">
        <v>56.79</v>
      </c>
      <c r="Y71">
        <v>0</v>
      </c>
      <c r="Z71">
        <v>0</v>
      </c>
      <c r="AA71">
        <v>-43</v>
      </c>
    </row>
    <row r="72" spans="7:27">
      <c r="G72" t="s">
        <v>114</v>
      </c>
      <c r="H72" s="115">
        <v>15.4</v>
      </c>
      <c r="I72" s="88">
        <v>71.239999999999995</v>
      </c>
      <c r="J72" s="88">
        <v>19.25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105.89</v>
      </c>
      <c r="W72">
        <v>15.4</v>
      </c>
      <c r="X72">
        <v>71.239999999999995</v>
      </c>
      <c r="Y72">
        <v>0</v>
      </c>
      <c r="Z72">
        <v>0</v>
      </c>
      <c r="AA72">
        <v>19.25</v>
      </c>
    </row>
    <row r="73" spans="7:27">
      <c r="G73" t="s">
        <v>115</v>
      </c>
      <c r="H73" s="115">
        <v>0</v>
      </c>
      <c r="I73" s="88">
        <v>48.13</v>
      </c>
      <c r="J73" s="88">
        <v>19.25</v>
      </c>
      <c r="K73" s="88">
        <v>28.88</v>
      </c>
      <c r="L73" s="88">
        <v>0</v>
      </c>
      <c r="M73" s="116">
        <v>0</v>
      </c>
      <c r="N73" s="115">
        <v>-18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-18</v>
      </c>
      <c r="V73" s="116">
        <v>96.26</v>
      </c>
      <c r="W73">
        <v>-18</v>
      </c>
      <c r="X73">
        <v>48.13</v>
      </c>
      <c r="Y73">
        <v>0</v>
      </c>
      <c r="Z73">
        <v>28.88</v>
      </c>
      <c r="AA73">
        <v>19.25</v>
      </c>
    </row>
    <row r="74" spans="7:27">
      <c r="G74" t="s">
        <v>116</v>
      </c>
      <c r="H74" s="115">
        <v>0.96</v>
      </c>
      <c r="I74" s="88">
        <v>52.95</v>
      </c>
      <c r="J74" s="88">
        <v>19.25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73.16</v>
      </c>
      <c r="W74">
        <v>0.96</v>
      </c>
      <c r="X74">
        <v>52.95</v>
      </c>
      <c r="Y74">
        <v>0</v>
      </c>
      <c r="Z74">
        <v>0</v>
      </c>
      <c r="AA74">
        <v>19.25</v>
      </c>
    </row>
    <row r="75" spans="7:27">
      <c r="G75" t="s">
        <v>117</v>
      </c>
      <c r="H75" s="115">
        <v>0</v>
      </c>
      <c r="I75" s="88">
        <v>39.47</v>
      </c>
      <c r="J75" s="88">
        <v>19.25</v>
      </c>
      <c r="K75" s="88">
        <v>0</v>
      </c>
      <c r="L75" s="88">
        <v>0</v>
      </c>
      <c r="M75" s="116">
        <v>0</v>
      </c>
      <c r="N75" s="115">
        <v>-61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-61</v>
      </c>
      <c r="V75" s="116">
        <v>58.72</v>
      </c>
      <c r="W75">
        <v>-61</v>
      </c>
      <c r="X75">
        <v>39.47</v>
      </c>
      <c r="Y75">
        <v>0</v>
      </c>
      <c r="Z75">
        <v>0</v>
      </c>
      <c r="AA75">
        <v>19.25</v>
      </c>
    </row>
    <row r="76" spans="7:27">
      <c r="G76" t="s">
        <v>118</v>
      </c>
      <c r="H76" s="115">
        <v>0</v>
      </c>
      <c r="I76" s="88">
        <v>58.72</v>
      </c>
      <c r="J76" s="88">
        <v>67.38</v>
      </c>
      <c r="K76" s="88">
        <v>0</v>
      </c>
      <c r="L76" s="88">
        <v>0</v>
      </c>
      <c r="M76" s="116">
        <v>0</v>
      </c>
      <c r="N76" s="115">
        <v>-32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-32</v>
      </c>
      <c r="V76" s="116">
        <v>126.1</v>
      </c>
      <c r="W76">
        <v>-32</v>
      </c>
      <c r="X76">
        <v>58.72</v>
      </c>
      <c r="Y76">
        <v>0</v>
      </c>
      <c r="Z76">
        <v>0</v>
      </c>
      <c r="AA76">
        <v>67.38</v>
      </c>
    </row>
    <row r="77" spans="7:27">
      <c r="G77" t="s">
        <v>119</v>
      </c>
      <c r="H77" s="115">
        <v>0</v>
      </c>
      <c r="I77" s="88">
        <v>0</v>
      </c>
      <c r="J77" s="88">
        <v>86.63</v>
      </c>
      <c r="K77" s="88">
        <v>0</v>
      </c>
      <c r="L77" s="88">
        <v>0</v>
      </c>
      <c r="M77" s="116">
        <v>0</v>
      </c>
      <c r="N77" s="115">
        <v>-56</v>
      </c>
      <c r="O77" s="88">
        <v>-30</v>
      </c>
      <c r="P77" s="88">
        <v>0</v>
      </c>
      <c r="Q77" s="88">
        <v>0</v>
      </c>
      <c r="R77" s="88">
        <v>0</v>
      </c>
      <c r="S77" s="116">
        <v>0</v>
      </c>
      <c r="U77" s="115">
        <v>-86</v>
      </c>
      <c r="V77" s="116">
        <v>86.63</v>
      </c>
      <c r="W77">
        <v>-56</v>
      </c>
      <c r="X77">
        <v>-30</v>
      </c>
      <c r="Y77">
        <v>0</v>
      </c>
      <c r="Z77">
        <v>0</v>
      </c>
      <c r="AA77">
        <v>86.63</v>
      </c>
    </row>
    <row r="78" spans="7:27">
      <c r="G78" t="s">
        <v>120</v>
      </c>
      <c r="H78" s="115">
        <v>0</v>
      </c>
      <c r="I78" s="88">
        <v>0</v>
      </c>
      <c r="J78" s="88">
        <v>86.63</v>
      </c>
      <c r="K78" s="88">
        <v>28.88</v>
      </c>
      <c r="L78" s="88">
        <v>0</v>
      </c>
      <c r="M78" s="116">
        <v>0</v>
      </c>
      <c r="N78" s="115">
        <v>-23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-23</v>
      </c>
      <c r="V78" s="116">
        <v>115.51</v>
      </c>
      <c r="W78">
        <v>-23</v>
      </c>
      <c r="X78">
        <v>0</v>
      </c>
      <c r="Y78">
        <v>0</v>
      </c>
      <c r="Z78">
        <v>28.88</v>
      </c>
      <c r="AA78">
        <v>86.63</v>
      </c>
    </row>
    <row r="79" spans="7:27">
      <c r="G79" t="s">
        <v>121</v>
      </c>
      <c r="H79" s="115">
        <v>11.55</v>
      </c>
      <c r="I79" s="88">
        <v>38.5</v>
      </c>
      <c r="J79" s="88">
        <v>67.39</v>
      </c>
      <c r="K79" s="88">
        <v>0</v>
      </c>
      <c r="L79" s="88">
        <v>0.96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118.4</v>
      </c>
      <c r="W79">
        <v>11.55</v>
      </c>
      <c r="X79">
        <v>38.5</v>
      </c>
      <c r="Y79">
        <v>0.96</v>
      </c>
      <c r="Z79">
        <v>0</v>
      </c>
      <c r="AA79">
        <v>67.39</v>
      </c>
    </row>
    <row r="80" spans="7:27">
      <c r="G80" t="s">
        <v>122</v>
      </c>
      <c r="H80" s="115">
        <v>3.85</v>
      </c>
      <c r="I80" s="88">
        <v>28.88</v>
      </c>
      <c r="J80" s="88">
        <v>67.38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100.11</v>
      </c>
      <c r="W80">
        <v>3.85</v>
      </c>
      <c r="X80">
        <v>28.88</v>
      </c>
      <c r="Y80">
        <v>0</v>
      </c>
      <c r="Z80">
        <v>0</v>
      </c>
      <c r="AA80">
        <v>67.38</v>
      </c>
    </row>
    <row r="81" spans="7:27">
      <c r="G81" t="s">
        <v>123</v>
      </c>
      <c r="H81" s="115">
        <v>81.819999999999993</v>
      </c>
      <c r="I81" s="88">
        <v>28.88</v>
      </c>
      <c r="J81" s="88">
        <v>38.5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149.19999999999999</v>
      </c>
      <c r="W81">
        <v>81.819999999999993</v>
      </c>
      <c r="X81">
        <v>28.88</v>
      </c>
      <c r="Y81">
        <v>0</v>
      </c>
      <c r="Z81">
        <v>0</v>
      </c>
      <c r="AA81">
        <v>38.5</v>
      </c>
    </row>
    <row r="82" spans="7:27">
      <c r="G82" t="s">
        <v>124</v>
      </c>
      <c r="H82" s="115">
        <v>75.08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75.08</v>
      </c>
      <c r="W82">
        <v>75.08</v>
      </c>
      <c r="X82">
        <v>0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158.83000000000001</v>
      </c>
      <c r="I83" s="88">
        <v>62.57</v>
      </c>
      <c r="J83" s="88">
        <v>19.25</v>
      </c>
      <c r="K83" s="88">
        <v>28.88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269.52999999999997</v>
      </c>
      <c r="W83">
        <v>158.83000000000001</v>
      </c>
      <c r="X83">
        <v>62.57</v>
      </c>
      <c r="Y83">
        <v>0</v>
      </c>
      <c r="Z83">
        <v>28.88</v>
      </c>
      <c r="AA83">
        <v>19.25</v>
      </c>
    </row>
    <row r="84" spans="7:27">
      <c r="G84" t="s">
        <v>126</v>
      </c>
      <c r="H84" s="115">
        <v>144.38</v>
      </c>
      <c r="I84" s="88">
        <v>43.32</v>
      </c>
      <c r="J84" s="88">
        <v>9.6300000000000008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197.33</v>
      </c>
      <c r="W84">
        <v>144.38</v>
      </c>
      <c r="X84">
        <v>43.32</v>
      </c>
      <c r="Y84">
        <v>0</v>
      </c>
      <c r="Z84">
        <v>0</v>
      </c>
      <c r="AA84">
        <v>9.6300000000000008</v>
      </c>
    </row>
    <row r="85" spans="7:27">
      <c r="G85" t="s">
        <v>127</v>
      </c>
      <c r="H85" s="115">
        <v>0</v>
      </c>
      <c r="I85" s="88">
        <v>0</v>
      </c>
      <c r="J85" s="88">
        <v>14.44</v>
      </c>
      <c r="K85" s="88">
        <v>0</v>
      </c>
      <c r="L85" s="88">
        <v>16.36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30.8</v>
      </c>
      <c r="W85">
        <v>0</v>
      </c>
      <c r="X85">
        <v>0</v>
      </c>
      <c r="Y85">
        <v>16.36</v>
      </c>
      <c r="Z85">
        <v>0</v>
      </c>
      <c r="AA85">
        <v>14.44</v>
      </c>
    </row>
    <row r="86" spans="7:27">
      <c r="G86" t="s">
        <v>128</v>
      </c>
      <c r="H86" s="115">
        <v>29.84</v>
      </c>
      <c r="I86" s="88">
        <v>9.6300000000000008</v>
      </c>
      <c r="J86" s="88">
        <v>14.44</v>
      </c>
      <c r="K86" s="88">
        <v>0</v>
      </c>
      <c r="L86" s="88">
        <v>8.18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62.09</v>
      </c>
      <c r="W86">
        <v>29.84</v>
      </c>
      <c r="X86">
        <v>9.6300000000000008</v>
      </c>
      <c r="Y86">
        <v>8.18</v>
      </c>
      <c r="Z86">
        <v>0</v>
      </c>
      <c r="AA86">
        <v>14.44</v>
      </c>
    </row>
    <row r="87" spans="7:27">
      <c r="G87" t="s">
        <v>129</v>
      </c>
      <c r="H87" s="115">
        <v>0</v>
      </c>
      <c r="I87" s="88">
        <v>0</v>
      </c>
      <c r="J87" s="88">
        <v>19.25</v>
      </c>
      <c r="K87" s="88">
        <v>0</v>
      </c>
      <c r="L87" s="88">
        <v>10.11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29.36</v>
      </c>
      <c r="W87">
        <v>0</v>
      </c>
      <c r="X87">
        <v>0</v>
      </c>
      <c r="Y87">
        <v>10.11</v>
      </c>
      <c r="Z87">
        <v>0</v>
      </c>
      <c r="AA87">
        <v>19.25</v>
      </c>
    </row>
    <row r="88" spans="7:27">
      <c r="G88" t="s">
        <v>130</v>
      </c>
      <c r="H88" s="115">
        <v>33.69</v>
      </c>
      <c r="I88" s="88">
        <v>0</v>
      </c>
      <c r="J88" s="88">
        <v>0</v>
      </c>
      <c r="K88" s="88">
        <v>14.44</v>
      </c>
      <c r="L88" s="88">
        <v>9.6300000000000008</v>
      </c>
      <c r="M88" s="116">
        <v>0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57.76</v>
      </c>
      <c r="W88">
        <v>33.69</v>
      </c>
      <c r="X88">
        <v>0</v>
      </c>
      <c r="Y88">
        <v>9.6300000000000008</v>
      </c>
      <c r="Z88">
        <v>14.44</v>
      </c>
      <c r="AA88">
        <v>-20</v>
      </c>
    </row>
    <row r="89" spans="7:27">
      <c r="G89" t="s">
        <v>131</v>
      </c>
      <c r="H89" s="115">
        <v>0</v>
      </c>
      <c r="I89" s="88">
        <v>0</v>
      </c>
      <c r="J89" s="88">
        <v>9.6300000000000008</v>
      </c>
      <c r="K89" s="88">
        <v>0</v>
      </c>
      <c r="L89" s="88">
        <v>9.43</v>
      </c>
      <c r="M89" s="116">
        <v>0</v>
      </c>
      <c r="N89" s="115">
        <v>-29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-29</v>
      </c>
      <c r="V89" s="116">
        <v>19.059999999999999</v>
      </c>
      <c r="W89">
        <v>-29</v>
      </c>
      <c r="X89">
        <v>0</v>
      </c>
      <c r="Y89">
        <v>9.43</v>
      </c>
      <c r="Z89">
        <v>0</v>
      </c>
      <c r="AA89">
        <v>9.6300000000000008</v>
      </c>
    </row>
    <row r="90" spans="7:27">
      <c r="G90" t="s">
        <v>132</v>
      </c>
      <c r="H90" s="115">
        <v>0</v>
      </c>
      <c r="I90" s="88">
        <v>0</v>
      </c>
      <c r="J90" s="88">
        <v>9.6300000000000008</v>
      </c>
      <c r="K90" s="88">
        <v>0</v>
      </c>
      <c r="L90" s="88">
        <v>7.89</v>
      </c>
      <c r="M90" s="116">
        <v>0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17.52</v>
      </c>
      <c r="W90">
        <v>0</v>
      </c>
      <c r="X90">
        <v>-10</v>
      </c>
      <c r="Y90">
        <v>7.89</v>
      </c>
      <c r="Z90">
        <v>0</v>
      </c>
      <c r="AA90">
        <v>9.6300000000000008</v>
      </c>
    </row>
    <row r="91" spans="7:27">
      <c r="G91" t="s">
        <v>133</v>
      </c>
      <c r="H91" s="115">
        <v>0</v>
      </c>
      <c r="I91" s="88">
        <v>28.87</v>
      </c>
      <c r="J91" s="88">
        <v>24.07</v>
      </c>
      <c r="K91" s="88">
        <v>0</v>
      </c>
      <c r="L91" s="88">
        <v>13.48</v>
      </c>
      <c r="M91" s="116">
        <v>0</v>
      </c>
      <c r="N91" s="115">
        <v>-47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-47</v>
      </c>
      <c r="V91" s="116">
        <v>66.42</v>
      </c>
      <c r="W91">
        <v>-47</v>
      </c>
      <c r="X91">
        <v>28.87</v>
      </c>
      <c r="Y91">
        <v>13.48</v>
      </c>
      <c r="Z91">
        <v>0</v>
      </c>
      <c r="AA91">
        <v>24.07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5.78</v>
      </c>
      <c r="M92" s="116">
        <v>0</v>
      </c>
      <c r="N92" s="115">
        <v>-25</v>
      </c>
      <c r="O92" s="88">
        <v>-20</v>
      </c>
      <c r="P92" s="88">
        <v>-25</v>
      </c>
      <c r="Q92" s="88">
        <v>0</v>
      </c>
      <c r="R92" s="88">
        <v>0</v>
      </c>
      <c r="S92" s="116">
        <v>0</v>
      </c>
      <c r="U92" s="115">
        <v>-70</v>
      </c>
      <c r="V92" s="116">
        <v>5.78</v>
      </c>
      <c r="W92">
        <v>-25</v>
      </c>
      <c r="X92">
        <v>-20</v>
      </c>
      <c r="Y92">
        <v>5.78</v>
      </c>
      <c r="Z92">
        <v>0</v>
      </c>
      <c r="AA92">
        <v>-25</v>
      </c>
    </row>
    <row r="93" spans="7:27">
      <c r="G93" t="s">
        <v>135</v>
      </c>
      <c r="H93" s="115">
        <v>0</v>
      </c>
      <c r="I93" s="88">
        <v>0</v>
      </c>
      <c r="J93" s="88">
        <v>4.8099999999999996</v>
      </c>
      <c r="K93" s="88">
        <v>9.6300000000000008</v>
      </c>
      <c r="L93" s="88">
        <v>7.7</v>
      </c>
      <c r="M93" s="116">
        <v>0</v>
      </c>
      <c r="N93" s="115">
        <v>-72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>
        <v>-92</v>
      </c>
      <c r="V93" s="116">
        <v>22.14</v>
      </c>
      <c r="W93">
        <v>-72</v>
      </c>
      <c r="X93">
        <v>-20</v>
      </c>
      <c r="Y93">
        <v>7.7</v>
      </c>
      <c r="Z93">
        <v>9.6300000000000008</v>
      </c>
      <c r="AA93">
        <v>4.8099999999999996</v>
      </c>
    </row>
    <row r="94" spans="7:27">
      <c r="G94" t="s">
        <v>136</v>
      </c>
      <c r="H94" s="115">
        <v>0</v>
      </c>
      <c r="I94" s="88">
        <v>0</v>
      </c>
      <c r="J94" s="88">
        <v>4.8099999999999996</v>
      </c>
      <c r="K94" s="88">
        <v>0</v>
      </c>
      <c r="L94" s="88">
        <v>6.74</v>
      </c>
      <c r="M94" s="116">
        <v>0</v>
      </c>
      <c r="N94" s="115">
        <v>-72</v>
      </c>
      <c r="O94" s="88">
        <v>-20</v>
      </c>
      <c r="P94" s="88">
        <v>0</v>
      </c>
      <c r="Q94" s="88">
        <v>0</v>
      </c>
      <c r="R94" s="88">
        <v>0</v>
      </c>
      <c r="S94" s="116">
        <v>0</v>
      </c>
      <c r="U94" s="115">
        <v>-92</v>
      </c>
      <c r="V94" s="116">
        <v>11.55</v>
      </c>
      <c r="W94">
        <v>-72</v>
      </c>
      <c r="X94">
        <v>-20</v>
      </c>
      <c r="Y94">
        <v>6.74</v>
      </c>
      <c r="Z94">
        <v>0</v>
      </c>
      <c r="AA94">
        <v>4.8099999999999996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6.55</v>
      </c>
      <c r="M95" s="116">
        <v>0</v>
      </c>
      <c r="N95" s="115">
        <v>-10</v>
      </c>
      <c r="O95" s="88">
        <v>-45</v>
      </c>
      <c r="P95" s="88">
        <v>-40</v>
      </c>
      <c r="Q95" s="88">
        <v>0</v>
      </c>
      <c r="R95" s="88">
        <v>0</v>
      </c>
      <c r="S95" s="116">
        <v>0</v>
      </c>
      <c r="U95" s="115">
        <v>-95</v>
      </c>
      <c r="V95" s="116">
        <v>6.55</v>
      </c>
      <c r="W95">
        <v>-10</v>
      </c>
      <c r="X95">
        <v>-45</v>
      </c>
      <c r="Y95">
        <v>6.55</v>
      </c>
      <c r="Z95">
        <v>0</v>
      </c>
      <c r="AA95">
        <v>-40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5.58</v>
      </c>
      <c r="M96" s="116">
        <v>0</v>
      </c>
      <c r="N96" s="115">
        <v>-74</v>
      </c>
      <c r="O96" s="88">
        <v>-45</v>
      </c>
      <c r="P96" s="88">
        <v>-15</v>
      </c>
      <c r="Q96" s="88">
        <v>0</v>
      </c>
      <c r="R96" s="88">
        <v>0</v>
      </c>
      <c r="S96" s="116">
        <v>0</v>
      </c>
      <c r="U96" s="115">
        <v>-134</v>
      </c>
      <c r="V96" s="116">
        <v>5.58</v>
      </c>
      <c r="W96">
        <v>-74</v>
      </c>
      <c r="X96">
        <v>-45</v>
      </c>
      <c r="Y96">
        <v>5.58</v>
      </c>
      <c r="Z96">
        <v>0</v>
      </c>
      <c r="AA96">
        <v>-15</v>
      </c>
    </row>
    <row r="97" spans="1:83">
      <c r="G97" t="s">
        <v>139</v>
      </c>
      <c r="H97" s="115">
        <v>8.66</v>
      </c>
      <c r="I97" s="88">
        <v>0</v>
      </c>
      <c r="J97" s="88">
        <v>0</v>
      </c>
      <c r="K97" s="88">
        <v>0</v>
      </c>
      <c r="L97" s="88">
        <v>11.55</v>
      </c>
      <c r="M97" s="116">
        <v>0</v>
      </c>
      <c r="N97" s="115">
        <v>0</v>
      </c>
      <c r="O97" s="88">
        <v>-5</v>
      </c>
      <c r="P97" s="88">
        <v>-15</v>
      </c>
      <c r="Q97" s="88">
        <v>0</v>
      </c>
      <c r="R97" s="88">
        <v>0</v>
      </c>
      <c r="S97" s="116">
        <v>0</v>
      </c>
      <c r="U97" s="115">
        <v>-20</v>
      </c>
      <c r="V97" s="116">
        <v>20.21</v>
      </c>
      <c r="W97">
        <v>8.66</v>
      </c>
      <c r="X97">
        <v>-5</v>
      </c>
      <c r="Y97">
        <v>11.55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3.85</v>
      </c>
      <c r="M98" s="116">
        <v>0</v>
      </c>
      <c r="N98" s="115">
        <v>-53</v>
      </c>
      <c r="O98" s="88">
        <v>-45</v>
      </c>
      <c r="P98" s="88">
        <v>-15</v>
      </c>
      <c r="Q98" s="88">
        <v>0</v>
      </c>
      <c r="R98" s="88">
        <v>0</v>
      </c>
      <c r="S98" s="116">
        <v>0</v>
      </c>
      <c r="U98" s="115">
        <v>-113</v>
      </c>
      <c r="V98" s="116">
        <v>3.85</v>
      </c>
      <c r="W98">
        <v>-53</v>
      </c>
      <c r="X98">
        <v>-45</v>
      </c>
      <c r="Y98">
        <v>3.85</v>
      </c>
      <c r="Z98">
        <v>0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0.60354500000000011</v>
      </c>
      <c r="I99" s="111">
        <f t="shared" ref="I99:BQ99" si="1">SUM(I3:I98)/4000</f>
        <v>0.42234750000000004</v>
      </c>
      <c r="J99" s="111">
        <f t="shared" si="1"/>
        <v>0.64998000000000022</v>
      </c>
      <c r="K99" s="111">
        <f t="shared" si="1"/>
        <v>0.10228499999999999</v>
      </c>
      <c r="L99" s="111">
        <f t="shared" si="1"/>
        <v>0.11992500000000002</v>
      </c>
      <c r="M99" s="111">
        <f t="shared" si="1"/>
        <v>0</v>
      </c>
      <c r="N99" s="110">
        <f t="shared" si="1"/>
        <v>-0.23075000000000001</v>
      </c>
      <c r="O99" s="111">
        <f t="shared" si="1"/>
        <v>-0.13725000000000001</v>
      </c>
      <c r="P99" s="111">
        <f t="shared" si="1"/>
        <v>-0.20749999999999999</v>
      </c>
      <c r="Q99" s="111">
        <f t="shared" si="1"/>
        <v>-6.25E-2</v>
      </c>
      <c r="R99" s="111">
        <f t="shared" si="1"/>
        <v>0</v>
      </c>
      <c r="S99" s="112">
        <f t="shared" si="1"/>
        <v>0</v>
      </c>
      <c r="U99" s="110">
        <f t="shared" si="1"/>
        <v>-0.63800000000000001</v>
      </c>
      <c r="V99" s="112">
        <f t="shared" si="1"/>
        <v>1.8980825000000012</v>
      </c>
      <c r="W99">
        <f t="shared" si="1"/>
        <v>0.3727950000000001</v>
      </c>
      <c r="X99">
        <f t="shared" si="1"/>
        <v>0.2850975</v>
      </c>
      <c r="Y99">
        <f t="shared" si="1"/>
        <v>0.11992500000000002</v>
      </c>
      <c r="Z99">
        <f t="shared" si="1"/>
        <v>3.978499999999998E-2</v>
      </c>
      <c r="AA99">
        <f t="shared" si="1"/>
        <v>0.4424800000000001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X8" sqref="X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8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U2" s="115" t="s">
        <v>231</v>
      </c>
      <c r="V2" s="116" t="s">
        <v>230</v>
      </c>
      <c r="W2" s="30" t="s">
        <v>262</v>
      </c>
      <c r="X2" t="s">
        <v>502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502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502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502</v>
      </c>
      <c r="U5" s="115">
        <v>0</v>
      </c>
      <c r="V5" s="116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502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502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48.13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48.13</v>
      </c>
      <c r="W21">
        <v>48.13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31.09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31.09</v>
      </c>
      <c r="W22">
        <v>31.09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115">
        <v>48.13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48.13</v>
      </c>
      <c r="W24">
        <v>48.13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4.8099999999999996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4.8099999999999996</v>
      </c>
      <c r="W35">
        <v>0</v>
      </c>
      <c r="X35">
        <v>0</v>
      </c>
      <c r="Y35">
        <v>0</v>
      </c>
      <c r="Z35">
        <v>0</v>
      </c>
      <c r="AA35">
        <v>4.8099999999999996</v>
      </c>
    </row>
    <row r="36" spans="7:27">
      <c r="G36" t="s">
        <v>78</v>
      </c>
      <c r="H36" s="115">
        <v>0</v>
      </c>
      <c r="I36" s="88">
        <v>0</v>
      </c>
      <c r="J36" s="88">
        <v>18.29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18.29</v>
      </c>
      <c r="W36">
        <v>0</v>
      </c>
      <c r="X36">
        <v>0</v>
      </c>
      <c r="Y36">
        <v>0</v>
      </c>
      <c r="Z36">
        <v>0</v>
      </c>
      <c r="AA36">
        <v>18.29</v>
      </c>
    </row>
    <row r="37" spans="7:27">
      <c r="G37" t="s">
        <v>79</v>
      </c>
      <c r="H37" s="115">
        <v>0</v>
      </c>
      <c r="I37" s="88">
        <v>0</v>
      </c>
      <c r="J37" s="88">
        <v>48.13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48.13</v>
      </c>
      <c r="W37">
        <v>0</v>
      </c>
      <c r="X37">
        <v>0</v>
      </c>
      <c r="Y37">
        <v>0</v>
      </c>
      <c r="Z37">
        <v>0</v>
      </c>
      <c r="AA37">
        <v>48.13</v>
      </c>
    </row>
    <row r="38" spans="7:27">
      <c r="G38" t="s">
        <v>80</v>
      </c>
      <c r="H38" s="115">
        <v>0</v>
      </c>
      <c r="I38" s="88">
        <v>0</v>
      </c>
      <c r="J38" s="88">
        <v>52.94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52.94</v>
      </c>
      <c r="W38">
        <v>0</v>
      </c>
      <c r="X38">
        <v>0</v>
      </c>
      <c r="Y38">
        <v>0</v>
      </c>
      <c r="Z38">
        <v>0</v>
      </c>
      <c r="AA38">
        <v>52.94</v>
      </c>
    </row>
    <row r="39" spans="7:27">
      <c r="G39" t="s">
        <v>81</v>
      </c>
      <c r="H39" s="115">
        <v>0</v>
      </c>
      <c r="I39" s="88">
        <v>0</v>
      </c>
      <c r="J39" s="88">
        <v>75.08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75.08</v>
      </c>
      <c r="W39">
        <v>0</v>
      </c>
      <c r="X39">
        <v>0</v>
      </c>
      <c r="Y39">
        <v>0</v>
      </c>
      <c r="Z39">
        <v>0</v>
      </c>
      <c r="AA39">
        <v>75.08</v>
      </c>
    </row>
    <row r="40" spans="7:27">
      <c r="G40" t="s">
        <v>82</v>
      </c>
      <c r="H40" s="115">
        <v>0</v>
      </c>
      <c r="I40" s="88">
        <v>0</v>
      </c>
      <c r="J40" s="88">
        <v>132.84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132.84</v>
      </c>
      <c r="W40">
        <v>0</v>
      </c>
      <c r="X40">
        <v>0</v>
      </c>
      <c r="Y40">
        <v>0</v>
      </c>
      <c r="Z40">
        <v>0</v>
      </c>
      <c r="AA40">
        <v>132.84</v>
      </c>
    </row>
    <row r="41" spans="7:27">
      <c r="G41" t="s">
        <v>83</v>
      </c>
      <c r="H41" s="115">
        <v>0</v>
      </c>
      <c r="I41" s="88">
        <v>0</v>
      </c>
      <c r="J41" s="88">
        <v>150.16999999999999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150.16999999999999</v>
      </c>
      <c r="W41">
        <v>0</v>
      </c>
      <c r="X41">
        <v>0</v>
      </c>
      <c r="Y41">
        <v>0</v>
      </c>
      <c r="Z41">
        <v>0</v>
      </c>
      <c r="AA41">
        <v>150.16999999999999</v>
      </c>
    </row>
    <row r="42" spans="7:27">
      <c r="G42" t="s">
        <v>84</v>
      </c>
      <c r="H42" s="115">
        <v>0</v>
      </c>
      <c r="I42" s="88">
        <v>0</v>
      </c>
      <c r="J42" s="88">
        <v>181.93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181.93</v>
      </c>
      <c r="W42">
        <v>0</v>
      </c>
      <c r="X42">
        <v>0</v>
      </c>
      <c r="Y42">
        <v>0</v>
      </c>
      <c r="Z42">
        <v>0</v>
      </c>
      <c r="AA42">
        <v>181.93</v>
      </c>
    </row>
    <row r="43" spans="7:27">
      <c r="G43" t="s">
        <v>85</v>
      </c>
      <c r="H43" s="115">
        <v>0</v>
      </c>
      <c r="I43" s="88">
        <v>0</v>
      </c>
      <c r="J43" s="88">
        <v>218.51</v>
      </c>
      <c r="K43" s="88">
        <v>9.6300000000000008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228.14</v>
      </c>
      <c r="W43">
        <v>0</v>
      </c>
      <c r="X43">
        <v>0</v>
      </c>
      <c r="Y43">
        <v>9.6300000000000008</v>
      </c>
      <c r="Z43">
        <v>0</v>
      </c>
      <c r="AA43">
        <v>218.51</v>
      </c>
    </row>
    <row r="44" spans="7:27">
      <c r="G44" t="s">
        <v>86</v>
      </c>
      <c r="H44" s="115">
        <v>0</v>
      </c>
      <c r="I44" s="88">
        <v>0</v>
      </c>
      <c r="J44" s="88">
        <v>225.24</v>
      </c>
      <c r="K44" s="88">
        <v>9.6300000000000008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234.87</v>
      </c>
      <c r="W44">
        <v>0</v>
      </c>
      <c r="X44">
        <v>0</v>
      </c>
      <c r="Y44">
        <v>9.6300000000000008</v>
      </c>
      <c r="Z44">
        <v>0</v>
      </c>
      <c r="AA44">
        <v>225.24</v>
      </c>
    </row>
    <row r="45" spans="7:27">
      <c r="G45" t="s">
        <v>87</v>
      </c>
      <c r="H45" s="115">
        <v>0</v>
      </c>
      <c r="I45" s="88">
        <v>0</v>
      </c>
      <c r="J45" s="88">
        <v>235.83</v>
      </c>
      <c r="K45" s="88">
        <v>9.6300000000000008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245.46</v>
      </c>
      <c r="W45">
        <v>0</v>
      </c>
      <c r="X45">
        <v>0</v>
      </c>
      <c r="Y45">
        <v>9.6300000000000008</v>
      </c>
      <c r="Z45">
        <v>0</v>
      </c>
      <c r="AA45">
        <v>235.83</v>
      </c>
    </row>
    <row r="46" spans="7:27">
      <c r="G46" t="s">
        <v>88</v>
      </c>
      <c r="H46" s="115">
        <v>0</v>
      </c>
      <c r="I46" s="88">
        <v>0</v>
      </c>
      <c r="J46" s="88">
        <v>242.57</v>
      </c>
      <c r="K46" s="88">
        <v>9.6300000000000008</v>
      </c>
      <c r="L46" s="88">
        <v>0</v>
      </c>
      <c r="M46" s="116">
        <v>5.58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257.77999999999997</v>
      </c>
      <c r="W46">
        <v>0</v>
      </c>
      <c r="X46">
        <v>0</v>
      </c>
      <c r="Y46">
        <v>9.6300000000000008</v>
      </c>
      <c r="Z46">
        <v>5.58</v>
      </c>
      <c r="AA46">
        <v>242.57</v>
      </c>
    </row>
    <row r="47" spans="7:27">
      <c r="G47" t="s">
        <v>89</v>
      </c>
      <c r="H47" s="115">
        <v>0</v>
      </c>
      <c r="I47" s="88">
        <v>0</v>
      </c>
      <c r="J47" s="88">
        <v>241.61</v>
      </c>
      <c r="K47" s="88">
        <v>0</v>
      </c>
      <c r="L47" s="88">
        <v>0</v>
      </c>
      <c r="M47" s="116">
        <v>7.7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249.31</v>
      </c>
      <c r="W47">
        <v>0</v>
      </c>
      <c r="X47">
        <v>0</v>
      </c>
      <c r="Y47">
        <v>0</v>
      </c>
      <c r="Z47">
        <v>7.7</v>
      </c>
      <c r="AA47">
        <v>241.61</v>
      </c>
    </row>
    <row r="48" spans="7:27">
      <c r="G48" t="s">
        <v>90</v>
      </c>
      <c r="H48" s="115">
        <v>0</v>
      </c>
      <c r="I48" s="88">
        <v>0</v>
      </c>
      <c r="J48" s="88">
        <v>240.64</v>
      </c>
      <c r="K48" s="88">
        <v>9.6300000000000008</v>
      </c>
      <c r="L48" s="88">
        <v>0</v>
      </c>
      <c r="M48" s="116">
        <v>3.66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253.93</v>
      </c>
      <c r="W48">
        <v>0</v>
      </c>
      <c r="X48">
        <v>0</v>
      </c>
      <c r="Y48">
        <v>9.6300000000000008</v>
      </c>
      <c r="Z48">
        <v>3.66</v>
      </c>
      <c r="AA48">
        <v>240.64</v>
      </c>
    </row>
    <row r="49" spans="7:27">
      <c r="G49" t="s">
        <v>91</v>
      </c>
      <c r="H49" s="115">
        <v>0</v>
      </c>
      <c r="I49" s="88">
        <v>0</v>
      </c>
      <c r="J49" s="88">
        <v>235.83</v>
      </c>
      <c r="K49" s="88">
        <v>9.6300000000000008</v>
      </c>
      <c r="L49" s="88">
        <v>0</v>
      </c>
      <c r="M49" s="116">
        <v>4.62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250.08</v>
      </c>
      <c r="W49">
        <v>0</v>
      </c>
      <c r="X49">
        <v>0</v>
      </c>
      <c r="Y49">
        <v>9.6300000000000008</v>
      </c>
      <c r="Z49">
        <v>4.62</v>
      </c>
      <c r="AA49">
        <v>235.83</v>
      </c>
    </row>
    <row r="50" spans="7:27">
      <c r="G50" t="s">
        <v>92</v>
      </c>
      <c r="H50" s="115">
        <v>66.42</v>
      </c>
      <c r="I50" s="88">
        <v>0</v>
      </c>
      <c r="J50" s="88">
        <v>228.13</v>
      </c>
      <c r="K50" s="88">
        <v>9.6300000000000008</v>
      </c>
      <c r="L50" s="88">
        <v>0</v>
      </c>
      <c r="M50" s="116">
        <v>9.6300000000000008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313.81</v>
      </c>
      <c r="W50">
        <v>66.42</v>
      </c>
      <c r="X50">
        <v>0</v>
      </c>
      <c r="Y50">
        <v>9.6300000000000008</v>
      </c>
      <c r="Z50">
        <v>9.6300000000000008</v>
      </c>
      <c r="AA50">
        <v>228.13</v>
      </c>
    </row>
    <row r="51" spans="7:27">
      <c r="G51" t="s">
        <v>93</v>
      </c>
      <c r="H51" s="115">
        <v>3.85</v>
      </c>
      <c r="I51" s="88">
        <v>0</v>
      </c>
      <c r="J51" s="88">
        <v>238.72</v>
      </c>
      <c r="K51" s="88">
        <v>9.6300000000000008</v>
      </c>
      <c r="L51" s="88">
        <v>0</v>
      </c>
      <c r="M51" s="116">
        <v>1.93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254.13</v>
      </c>
      <c r="W51">
        <v>3.85</v>
      </c>
      <c r="X51">
        <v>0</v>
      </c>
      <c r="Y51">
        <v>9.6300000000000008</v>
      </c>
      <c r="Z51">
        <v>1.93</v>
      </c>
      <c r="AA51">
        <v>238.72</v>
      </c>
    </row>
    <row r="52" spans="7:27">
      <c r="G52" t="s">
        <v>94</v>
      </c>
      <c r="H52" s="115">
        <v>232.95</v>
      </c>
      <c r="I52" s="88">
        <v>0</v>
      </c>
      <c r="J52" s="88">
        <v>197.33</v>
      </c>
      <c r="K52" s="88">
        <v>0</v>
      </c>
      <c r="L52" s="88">
        <v>0</v>
      </c>
      <c r="M52" s="116">
        <v>7.51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437.79</v>
      </c>
      <c r="W52">
        <v>232.95</v>
      </c>
      <c r="X52">
        <v>0</v>
      </c>
      <c r="Y52">
        <v>0</v>
      </c>
      <c r="Z52">
        <v>7.51</v>
      </c>
      <c r="AA52">
        <v>197.33</v>
      </c>
    </row>
    <row r="53" spans="7:27">
      <c r="G53" t="s">
        <v>95</v>
      </c>
      <c r="H53" s="115">
        <v>0</v>
      </c>
      <c r="I53" s="88">
        <v>0</v>
      </c>
      <c r="J53" s="88">
        <v>185.78</v>
      </c>
      <c r="K53" s="88">
        <v>9.6300000000000008</v>
      </c>
      <c r="L53" s="88">
        <v>0</v>
      </c>
      <c r="M53" s="116">
        <v>5.68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201.09</v>
      </c>
      <c r="W53">
        <v>0</v>
      </c>
      <c r="X53">
        <v>0</v>
      </c>
      <c r="Y53">
        <v>9.6300000000000008</v>
      </c>
      <c r="Z53">
        <v>5.68</v>
      </c>
      <c r="AA53">
        <v>185.78</v>
      </c>
    </row>
    <row r="54" spans="7:27">
      <c r="G54" t="s">
        <v>96</v>
      </c>
      <c r="H54" s="115">
        <v>0</v>
      </c>
      <c r="I54" s="88">
        <v>0</v>
      </c>
      <c r="J54" s="88">
        <v>179.04</v>
      </c>
      <c r="K54" s="88">
        <v>9.6300000000000008</v>
      </c>
      <c r="L54" s="88">
        <v>0</v>
      </c>
      <c r="M54" s="116">
        <v>9.6300000000000008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198.3</v>
      </c>
      <c r="W54">
        <v>0</v>
      </c>
      <c r="X54">
        <v>0</v>
      </c>
      <c r="Y54">
        <v>9.6300000000000008</v>
      </c>
      <c r="Z54">
        <v>9.6300000000000008</v>
      </c>
      <c r="AA54">
        <v>179.04</v>
      </c>
    </row>
    <row r="55" spans="7:27">
      <c r="G55" t="s">
        <v>97</v>
      </c>
      <c r="H55" s="115">
        <v>0</v>
      </c>
      <c r="I55" s="88">
        <v>0</v>
      </c>
      <c r="J55" s="88">
        <v>92.4</v>
      </c>
      <c r="K55" s="88">
        <v>9.6300000000000008</v>
      </c>
      <c r="L55" s="88">
        <v>0</v>
      </c>
      <c r="M55" s="116">
        <v>6.55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108.58</v>
      </c>
      <c r="W55">
        <v>0</v>
      </c>
      <c r="X55">
        <v>0</v>
      </c>
      <c r="Y55">
        <v>9.6300000000000008</v>
      </c>
      <c r="Z55">
        <v>6.55</v>
      </c>
      <c r="AA55">
        <v>92.4</v>
      </c>
    </row>
    <row r="56" spans="7:27">
      <c r="G56" t="s">
        <v>98</v>
      </c>
      <c r="H56" s="115">
        <v>0</v>
      </c>
      <c r="I56" s="88">
        <v>0</v>
      </c>
      <c r="J56" s="88">
        <v>65.45</v>
      </c>
      <c r="K56" s="88">
        <v>9.6300000000000008</v>
      </c>
      <c r="L56" s="88">
        <v>0</v>
      </c>
      <c r="M56" s="116">
        <v>8.57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83.65</v>
      </c>
      <c r="W56">
        <v>0</v>
      </c>
      <c r="X56">
        <v>0</v>
      </c>
      <c r="Y56">
        <v>9.6300000000000008</v>
      </c>
      <c r="Z56">
        <v>8.57</v>
      </c>
      <c r="AA56">
        <v>65.45</v>
      </c>
    </row>
    <row r="57" spans="7:27">
      <c r="G57" t="s">
        <v>99</v>
      </c>
      <c r="H57" s="115">
        <v>0</v>
      </c>
      <c r="I57" s="88">
        <v>0</v>
      </c>
      <c r="J57" s="88">
        <v>95.29</v>
      </c>
      <c r="K57" s="88">
        <v>0</v>
      </c>
      <c r="L57" s="88">
        <v>0</v>
      </c>
      <c r="M57" s="116">
        <v>9.34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104.63</v>
      </c>
      <c r="W57">
        <v>0</v>
      </c>
      <c r="X57">
        <v>0</v>
      </c>
      <c r="Y57">
        <v>0</v>
      </c>
      <c r="Z57">
        <v>9.34</v>
      </c>
      <c r="AA57">
        <v>95.29</v>
      </c>
    </row>
    <row r="58" spans="7:27">
      <c r="G58" t="s">
        <v>100</v>
      </c>
      <c r="H58" s="115">
        <v>0</v>
      </c>
      <c r="I58" s="88">
        <v>0</v>
      </c>
      <c r="J58" s="88">
        <v>132.83000000000001</v>
      </c>
      <c r="K58" s="88">
        <v>9.6300000000000008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142.46</v>
      </c>
      <c r="W58">
        <v>0</v>
      </c>
      <c r="X58">
        <v>0</v>
      </c>
      <c r="Y58">
        <v>9.6300000000000008</v>
      </c>
      <c r="Z58">
        <v>0</v>
      </c>
      <c r="AA58">
        <v>132.83000000000001</v>
      </c>
    </row>
    <row r="59" spans="7:27">
      <c r="G59" t="s">
        <v>101</v>
      </c>
      <c r="H59" s="115">
        <v>152.09</v>
      </c>
      <c r="I59" s="88">
        <v>0</v>
      </c>
      <c r="J59" s="88">
        <v>135.72999999999999</v>
      </c>
      <c r="K59" s="88">
        <v>9.6300000000000008</v>
      </c>
      <c r="L59" s="88">
        <v>0</v>
      </c>
      <c r="M59" s="116">
        <v>7.89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305.33999999999997</v>
      </c>
      <c r="W59">
        <v>152.09</v>
      </c>
      <c r="X59">
        <v>0</v>
      </c>
      <c r="Y59">
        <v>9.6300000000000008</v>
      </c>
      <c r="Z59">
        <v>7.89</v>
      </c>
      <c r="AA59">
        <v>135.72999999999999</v>
      </c>
    </row>
    <row r="60" spans="7:27">
      <c r="G60" t="s">
        <v>102</v>
      </c>
      <c r="H60" s="115">
        <v>132.84</v>
      </c>
      <c r="I60" s="88">
        <v>0</v>
      </c>
      <c r="J60" s="88">
        <v>136.68</v>
      </c>
      <c r="K60" s="88">
        <v>9.6300000000000008</v>
      </c>
      <c r="L60" s="88">
        <v>0</v>
      </c>
      <c r="M60" s="116">
        <v>9.6300000000000008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288.77999999999997</v>
      </c>
      <c r="W60">
        <v>132.84</v>
      </c>
      <c r="X60">
        <v>0</v>
      </c>
      <c r="Y60">
        <v>9.6300000000000008</v>
      </c>
      <c r="Z60">
        <v>9.6300000000000008</v>
      </c>
      <c r="AA60">
        <v>136.68</v>
      </c>
    </row>
    <row r="61" spans="7:27">
      <c r="G61" t="s">
        <v>103</v>
      </c>
      <c r="H61" s="115">
        <v>148.24</v>
      </c>
      <c r="I61" s="88">
        <v>0</v>
      </c>
      <c r="J61" s="88">
        <v>172.3</v>
      </c>
      <c r="K61" s="88">
        <v>9.6300000000000008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339.8</v>
      </c>
      <c r="W61">
        <v>148.24</v>
      </c>
      <c r="X61">
        <v>0</v>
      </c>
      <c r="Y61">
        <v>9.6300000000000008</v>
      </c>
      <c r="Z61">
        <v>9.6300000000000008</v>
      </c>
      <c r="AA61">
        <v>172.3</v>
      </c>
    </row>
    <row r="62" spans="7:27">
      <c r="G62" t="s">
        <v>104</v>
      </c>
      <c r="H62" s="115">
        <v>157.87</v>
      </c>
      <c r="I62" s="88">
        <v>0</v>
      </c>
      <c r="J62" s="88">
        <v>184.82</v>
      </c>
      <c r="K62" s="88">
        <v>0</v>
      </c>
      <c r="L62" s="88">
        <v>0</v>
      </c>
      <c r="M62" s="116">
        <v>8.4700000000000006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351.16</v>
      </c>
      <c r="W62">
        <v>157.87</v>
      </c>
      <c r="X62">
        <v>0</v>
      </c>
      <c r="Y62">
        <v>0</v>
      </c>
      <c r="Z62">
        <v>8.4700000000000006</v>
      </c>
      <c r="AA62">
        <v>184.82</v>
      </c>
    </row>
    <row r="63" spans="7:27">
      <c r="G63" t="s">
        <v>105</v>
      </c>
      <c r="H63" s="115">
        <v>167.49</v>
      </c>
      <c r="I63" s="88">
        <v>0</v>
      </c>
      <c r="J63" s="88">
        <v>194.44</v>
      </c>
      <c r="K63" s="88">
        <v>9.6300000000000008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371.56</v>
      </c>
      <c r="W63">
        <v>167.49</v>
      </c>
      <c r="X63">
        <v>0</v>
      </c>
      <c r="Y63">
        <v>9.6300000000000008</v>
      </c>
      <c r="Z63">
        <v>0</v>
      </c>
      <c r="AA63">
        <v>194.44</v>
      </c>
    </row>
    <row r="64" spans="7:27">
      <c r="G64" t="s">
        <v>106</v>
      </c>
      <c r="H64" s="115">
        <v>119.36</v>
      </c>
      <c r="I64" s="88">
        <v>0</v>
      </c>
      <c r="J64" s="88">
        <v>186.74</v>
      </c>
      <c r="K64" s="88">
        <v>9.6300000000000008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315.73</v>
      </c>
      <c r="W64">
        <v>119.36</v>
      </c>
      <c r="X64">
        <v>0</v>
      </c>
      <c r="Y64">
        <v>9.6300000000000008</v>
      </c>
      <c r="Z64">
        <v>0</v>
      </c>
      <c r="AA64">
        <v>186.74</v>
      </c>
    </row>
    <row r="65" spans="7:27">
      <c r="G65" t="s">
        <v>107</v>
      </c>
      <c r="H65" s="115">
        <v>1.73</v>
      </c>
      <c r="I65" s="88">
        <v>0</v>
      </c>
      <c r="J65" s="88">
        <v>203.11</v>
      </c>
      <c r="K65" s="88">
        <v>9.6300000000000008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214.47</v>
      </c>
      <c r="W65">
        <v>1.73</v>
      </c>
      <c r="X65">
        <v>0</v>
      </c>
      <c r="Y65">
        <v>9.6300000000000008</v>
      </c>
      <c r="Z65">
        <v>0</v>
      </c>
      <c r="AA65">
        <v>203.11</v>
      </c>
    </row>
    <row r="66" spans="7:27">
      <c r="G66" t="s">
        <v>108</v>
      </c>
      <c r="H66" s="115">
        <v>0</v>
      </c>
      <c r="I66" s="88">
        <v>0</v>
      </c>
      <c r="J66" s="88">
        <v>235.83</v>
      </c>
      <c r="K66" s="88">
        <v>9.6300000000000008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245.46</v>
      </c>
      <c r="W66">
        <v>0</v>
      </c>
      <c r="X66">
        <v>0</v>
      </c>
      <c r="Y66">
        <v>9.6300000000000008</v>
      </c>
      <c r="Z66">
        <v>0</v>
      </c>
      <c r="AA66">
        <v>235.83</v>
      </c>
    </row>
    <row r="67" spans="7:27">
      <c r="G67" t="s">
        <v>109</v>
      </c>
      <c r="H67" s="115">
        <v>0</v>
      </c>
      <c r="I67" s="88">
        <v>0</v>
      </c>
      <c r="J67" s="88">
        <v>245.46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</v>
      </c>
      <c r="V67" s="116">
        <v>245.46</v>
      </c>
      <c r="W67">
        <v>0</v>
      </c>
      <c r="X67">
        <v>-1</v>
      </c>
      <c r="Y67">
        <v>0</v>
      </c>
      <c r="Z67">
        <v>0</v>
      </c>
      <c r="AA67">
        <v>245.46</v>
      </c>
    </row>
    <row r="68" spans="7:27">
      <c r="G68" t="s">
        <v>110</v>
      </c>
      <c r="H68" s="115">
        <v>0</v>
      </c>
      <c r="I68" s="88">
        <v>0</v>
      </c>
      <c r="J68" s="88">
        <v>256.05</v>
      </c>
      <c r="K68" s="88">
        <v>9.6300000000000008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</v>
      </c>
      <c r="V68" s="116">
        <v>265.68</v>
      </c>
      <c r="W68">
        <v>0</v>
      </c>
      <c r="X68">
        <v>-1</v>
      </c>
      <c r="Y68">
        <v>9.6300000000000008</v>
      </c>
      <c r="Z68">
        <v>0</v>
      </c>
      <c r="AA68">
        <v>256.05</v>
      </c>
    </row>
    <row r="69" spans="7:27">
      <c r="G69" t="s">
        <v>111</v>
      </c>
      <c r="H69" s="115">
        <v>0</v>
      </c>
      <c r="I69" s="88">
        <v>0</v>
      </c>
      <c r="J69" s="88">
        <v>276.26</v>
      </c>
      <c r="K69" s="88">
        <v>9.6300000000000008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</v>
      </c>
      <c r="V69" s="116">
        <v>285.89</v>
      </c>
      <c r="W69">
        <v>0</v>
      </c>
      <c r="X69">
        <v>-1</v>
      </c>
      <c r="Y69">
        <v>9.6300000000000008</v>
      </c>
      <c r="Z69">
        <v>0</v>
      </c>
      <c r="AA69">
        <v>276.26</v>
      </c>
    </row>
    <row r="70" spans="7:27">
      <c r="G70" t="s">
        <v>112</v>
      </c>
      <c r="H70" s="115">
        <v>0</v>
      </c>
      <c r="I70" s="88">
        <v>0</v>
      </c>
      <c r="J70" s="88">
        <v>281.08</v>
      </c>
      <c r="K70" s="88">
        <v>9.6300000000000008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290.70999999999998</v>
      </c>
      <c r="W70">
        <v>0</v>
      </c>
      <c r="X70">
        <v>-1</v>
      </c>
      <c r="Y70">
        <v>9.6300000000000008</v>
      </c>
      <c r="Z70">
        <v>0</v>
      </c>
      <c r="AA70">
        <v>281.08</v>
      </c>
    </row>
    <row r="71" spans="7:27">
      <c r="G71" t="s">
        <v>113</v>
      </c>
      <c r="H71" s="115">
        <v>0</v>
      </c>
      <c r="I71" s="88">
        <v>0</v>
      </c>
      <c r="J71" s="88">
        <v>297.44</v>
      </c>
      <c r="K71" s="88">
        <v>9.6300000000000008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-1</v>
      </c>
      <c r="V71" s="116">
        <v>307.07</v>
      </c>
      <c r="W71">
        <v>0</v>
      </c>
      <c r="X71">
        <v>-1</v>
      </c>
      <c r="Y71">
        <v>9.6300000000000008</v>
      </c>
      <c r="Z71">
        <v>0</v>
      </c>
      <c r="AA71">
        <v>297.44</v>
      </c>
    </row>
    <row r="72" spans="7:27">
      <c r="G72" t="s">
        <v>114</v>
      </c>
      <c r="H72" s="115">
        <v>0</v>
      </c>
      <c r="I72" s="88">
        <v>0</v>
      </c>
      <c r="J72" s="88">
        <v>289.74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</v>
      </c>
      <c r="V72" s="116">
        <v>289.74</v>
      </c>
      <c r="W72">
        <v>0</v>
      </c>
      <c r="X72">
        <v>-1</v>
      </c>
      <c r="Y72">
        <v>0</v>
      </c>
      <c r="Z72">
        <v>0</v>
      </c>
      <c r="AA72">
        <v>289.74</v>
      </c>
    </row>
    <row r="73" spans="7:27">
      <c r="G73" t="s">
        <v>115</v>
      </c>
      <c r="H73" s="115">
        <v>0</v>
      </c>
      <c r="I73" s="88">
        <v>0</v>
      </c>
      <c r="J73" s="88">
        <v>288.77999999999997</v>
      </c>
      <c r="K73" s="88">
        <v>9.6300000000000008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</v>
      </c>
      <c r="V73" s="116">
        <v>298.41000000000003</v>
      </c>
      <c r="W73">
        <v>0</v>
      </c>
      <c r="X73">
        <v>-1</v>
      </c>
      <c r="Y73">
        <v>9.6300000000000008</v>
      </c>
      <c r="Z73">
        <v>0</v>
      </c>
      <c r="AA73">
        <v>288.77999999999997</v>
      </c>
    </row>
    <row r="74" spans="7:27">
      <c r="G74" t="s">
        <v>116</v>
      </c>
      <c r="H74" s="115">
        <v>0</v>
      </c>
      <c r="I74" s="88">
        <v>0</v>
      </c>
      <c r="J74" s="88">
        <v>263.35000000000002</v>
      </c>
      <c r="K74" s="88">
        <v>8.4700000000000006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-1</v>
      </c>
      <c r="V74" s="116">
        <v>271.82</v>
      </c>
      <c r="W74">
        <v>0</v>
      </c>
      <c r="X74">
        <v>-1</v>
      </c>
      <c r="Y74">
        <v>8.4700000000000006</v>
      </c>
      <c r="Z74">
        <v>0</v>
      </c>
      <c r="AA74">
        <v>263.35000000000002</v>
      </c>
    </row>
    <row r="75" spans="7:27">
      <c r="G75" t="s">
        <v>117</v>
      </c>
      <c r="H75" s="115">
        <v>0</v>
      </c>
      <c r="I75" s="88">
        <v>0</v>
      </c>
      <c r="J75" s="88">
        <v>267.66000000000003</v>
      </c>
      <c r="K75" s="88">
        <v>8.58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</v>
      </c>
      <c r="V75" s="116">
        <v>276.24</v>
      </c>
      <c r="W75">
        <v>0</v>
      </c>
      <c r="X75">
        <v>-1</v>
      </c>
      <c r="Y75">
        <v>8.58</v>
      </c>
      <c r="Z75">
        <v>0</v>
      </c>
      <c r="AA75">
        <v>267.66000000000003</v>
      </c>
    </row>
    <row r="76" spans="7:27">
      <c r="G76" t="s">
        <v>118</v>
      </c>
      <c r="H76" s="115">
        <v>0</v>
      </c>
      <c r="I76" s="88">
        <v>0</v>
      </c>
      <c r="J76" s="88">
        <v>176.46</v>
      </c>
      <c r="K76" s="88">
        <v>6.34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</v>
      </c>
      <c r="V76" s="116">
        <v>182.8</v>
      </c>
      <c r="W76">
        <v>0</v>
      </c>
      <c r="X76">
        <v>-1</v>
      </c>
      <c r="Y76">
        <v>6.34</v>
      </c>
      <c r="Z76">
        <v>0</v>
      </c>
      <c r="AA76">
        <v>176.46</v>
      </c>
    </row>
    <row r="77" spans="7:27">
      <c r="G77" t="s">
        <v>119</v>
      </c>
      <c r="H77" s="115">
        <v>0</v>
      </c>
      <c r="I77" s="88">
        <v>0</v>
      </c>
      <c r="J77" s="88">
        <v>179.52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</v>
      </c>
      <c r="V77" s="116">
        <v>179.52</v>
      </c>
      <c r="W77">
        <v>0</v>
      </c>
      <c r="X77">
        <v>-1</v>
      </c>
      <c r="Y77">
        <v>0</v>
      </c>
      <c r="Z77">
        <v>0</v>
      </c>
      <c r="AA77">
        <v>179.52</v>
      </c>
    </row>
    <row r="78" spans="7:27">
      <c r="G78" t="s">
        <v>120</v>
      </c>
      <c r="H78" s="115">
        <v>0</v>
      </c>
      <c r="I78" s="88">
        <v>0</v>
      </c>
      <c r="J78" s="88">
        <v>170.25</v>
      </c>
      <c r="K78" s="88">
        <v>6.82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</v>
      </c>
      <c r="V78" s="116">
        <v>177.07</v>
      </c>
      <c r="W78">
        <v>0</v>
      </c>
      <c r="X78">
        <v>-1</v>
      </c>
      <c r="Y78">
        <v>6.82</v>
      </c>
      <c r="Z78">
        <v>0</v>
      </c>
      <c r="AA78">
        <v>170.25</v>
      </c>
    </row>
    <row r="79" spans="7:27">
      <c r="G79" t="s">
        <v>121</v>
      </c>
      <c r="H79" s="115">
        <v>0</v>
      </c>
      <c r="I79" s="88">
        <v>0</v>
      </c>
      <c r="J79" s="88">
        <v>156.72999999999999</v>
      </c>
      <c r="K79" s="88">
        <v>7.68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</v>
      </c>
      <c r="V79" s="116">
        <v>164.41</v>
      </c>
      <c r="W79">
        <v>0</v>
      </c>
      <c r="X79">
        <v>-1</v>
      </c>
      <c r="Y79">
        <v>7.68</v>
      </c>
      <c r="Z79">
        <v>0</v>
      </c>
      <c r="AA79">
        <v>156.72999999999999</v>
      </c>
    </row>
    <row r="80" spans="7:27">
      <c r="G80" t="s">
        <v>122</v>
      </c>
      <c r="H80" s="115">
        <v>0</v>
      </c>
      <c r="I80" s="88">
        <v>0</v>
      </c>
      <c r="J80" s="88">
        <v>170.38</v>
      </c>
      <c r="K80" s="88">
        <v>9.6300000000000008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-1</v>
      </c>
      <c r="V80" s="116">
        <v>180.01</v>
      </c>
      <c r="W80">
        <v>0</v>
      </c>
      <c r="X80">
        <v>-1</v>
      </c>
      <c r="Y80">
        <v>9.6300000000000008</v>
      </c>
      <c r="Z80">
        <v>0</v>
      </c>
      <c r="AA80">
        <v>170.38</v>
      </c>
    </row>
    <row r="81" spans="7:27">
      <c r="G81" t="s">
        <v>123</v>
      </c>
      <c r="H81" s="115">
        <v>0</v>
      </c>
      <c r="I81" s="88">
        <v>0</v>
      </c>
      <c r="J81" s="88">
        <v>147.27000000000001</v>
      </c>
      <c r="K81" s="88">
        <v>9.6300000000000008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-1</v>
      </c>
      <c r="V81" s="116">
        <v>156.9</v>
      </c>
      <c r="W81">
        <v>0</v>
      </c>
      <c r="X81">
        <v>-1</v>
      </c>
      <c r="Y81">
        <v>9.6300000000000008</v>
      </c>
      <c r="Z81">
        <v>0</v>
      </c>
      <c r="AA81">
        <v>147.27000000000001</v>
      </c>
    </row>
    <row r="82" spans="7:27">
      <c r="G82" t="s">
        <v>124</v>
      </c>
      <c r="H82" s="115">
        <v>0</v>
      </c>
      <c r="I82" s="88">
        <v>0</v>
      </c>
      <c r="J82" s="88">
        <v>147.28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-1</v>
      </c>
      <c r="V82" s="116">
        <v>147.28</v>
      </c>
      <c r="W82">
        <v>0</v>
      </c>
      <c r="X82">
        <v>-1</v>
      </c>
      <c r="Y82">
        <v>0</v>
      </c>
      <c r="Z82">
        <v>0</v>
      </c>
      <c r="AA82">
        <v>147.28</v>
      </c>
    </row>
    <row r="83" spans="7:27">
      <c r="G83" t="s">
        <v>125</v>
      </c>
      <c r="H83" s="115">
        <v>0</v>
      </c>
      <c r="I83" s="88">
        <v>0</v>
      </c>
      <c r="J83" s="88">
        <v>111.66</v>
      </c>
      <c r="K83" s="88">
        <v>9.6300000000000008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121.29</v>
      </c>
      <c r="W83">
        <v>0</v>
      </c>
      <c r="X83">
        <v>-1</v>
      </c>
      <c r="Y83">
        <v>9.6300000000000008</v>
      </c>
      <c r="Z83">
        <v>0</v>
      </c>
      <c r="AA83">
        <v>111.66</v>
      </c>
    </row>
    <row r="84" spans="7:27">
      <c r="G84" t="s">
        <v>126</v>
      </c>
      <c r="H84" s="115">
        <v>0</v>
      </c>
      <c r="I84" s="88">
        <v>0</v>
      </c>
      <c r="J84" s="88">
        <v>91.44</v>
      </c>
      <c r="K84" s="88">
        <v>9.6300000000000008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</v>
      </c>
      <c r="V84" s="116">
        <v>101.07</v>
      </c>
      <c r="W84">
        <v>0</v>
      </c>
      <c r="X84">
        <v>-1</v>
      </c>
      <c r="Y84">
        <v>9.6300000000000008</v>
      </c>
      <c r="Z84">
        <v>0</v>
      </c>
      <c r="AA84">
        <v>91.44</v>
      </c>
    </row>
    <row r="85" spans="7:27">
      <c r="G85" t="s">
        <v>127</v>
      </c>
      <c r="H85" s="115">
        <v>0</v>
      </c>
      <c r="I85" s="88">
        <v>0</v>
      </c>
      <c r="J85" s="88">
        <v>69.3</v>
      </c>
      <c r="K85" s="88">
        <v>9.6300000000000008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</v>
      </c>
      <c r="V85" s="116">
        <v>78.930000000000007</v>
      </c>
      <c r="W85">
        <v>0</v>
      </c>
      <c r="X85">
        <v>-1</v>
      </c>
      <c r="Y85">
        <v>9.6300000000000008</v>
      </c>
      <c r="Z85">
        <v>0</v>
      </c>
      <c r="AA85">
        <v>69.3</v>
      </c>
    </row>
    <row r="86" spans="7:27">
      <c r="G86" t="s">
        <v>128</v>
      </c>
      <c r="H86" s="115">
        <v>0</v>
      </c>
      <c r="I86" s="88">
        <v>0</v>
      </c>
      <c r="J86" s="88">
        <v>32.72</v>
      </c>
      <c r="K86" s="88">
        <v>9.6300000000000008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</v>
      </c>
      <c r="V86" s="116">
        <v>42.35</v>
      </c>
      <c r="W86">
        <v>0</v>
      </c>
      <c r="X86">
        <v>-1</v>
      </c>
      <c r="Y86">
        <v>9.6300000000000008</v>
      </c>
      <c r="Z86">
        <v>0</v>
      </c>
      <c r="AA86">
        <v>32.72</v>
      </c>
    </row>
    <row r="87" spans="7:27">
      <c r="G87" t="s">
        <v>129</v>
      </c>
      <c r="H87" s="115">
        <v>0</v>
      </c>
      <c r="I87" s="88">
        <v>0</v>
      </c>
      <c r="J87" s="88">
        <v>1.93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</v>
      </c>
      <c r="V87" s="116">
        <v>1.93</v>
      </c>
      <c r="W87">
        <v>0</v>
      </c>
      <c r="X87">
        <v>-1</v>
      </c>
      <c r="Y87">
        <v>0</v>
      </c>
      <c r="Z87">
        <v>0</v>
      </c>
      <c r="AA87">
        <v>1.93</v>
      </c>
    </row>
    <row r="88" spans="7:27">
      <c r="G88" t="s">
        <v>130</v>
      </c>
      <c r="H88" s="115">
        <v>0</v>
      </c>
      <c r="I88" s="88">
        <v>0</v>
      </c>
      <c r="J88" s="88">
        <v>1.93</v>
      </c>
      <c r="K88" s="88">
        <v>9.6199999999999992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11.55</v>
      </c>
      <c r="W88">
        <v>0</v>
      </c>
      <c r="X88">
        <v>-1</v>
      </c>
      <c r="Y88">
        <v>9.6199999999999992</v>
      </c>
      <c r="Z88">
        <v>0</v>
      </c>
      <c r="AA88">
        <v>1.93</v>
      </c>
    </row>
    <row r="89" spans="7:27">
      <c r="G89" t="s">
        <v>131</v>
      </c>
      <c r="H89" s="115">
        <v>0</v>
      </c>
      <c r="I89" s="88">
        <v>0</v>
      </c>
      <c r="J89" s="88">
        <v>1.93</v>
      </c>
      <c r="K89" s="88">
        <v>9.6199999999999992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</v>
      </c>
      <c r="V89" s="116">
        <v>11.55</v>
      </c>
      <c r="W89">
        <v>0</v>
      </c>
      <c r="X89">
        <v>-1</v>
      </c>
      <c r="Y89">
        <v>9.6199999999999992</v>
      </c>
      <c r="Z89">
        <v>0</v>
      </c>
      <c r="AA89">
        <v>1.93</v>
      </c>
    </row>
    <row r="90" spans="7:27">
      <c r="G90" t="s">
        <v>132</v>
      </c>
      <c r="H90" s="115">
        <v>0</v>
      </c>
      <c r="I90" s="88">
        <v>0</v>
      </c>
      <c r="J90" s="88">
        <v>16.36</v>
      </c>
      <c r="K90" s="88">
        <v>9.6300000000000008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</v>
      </c>
      <c r="V90" s="116">
        <v>25.99</v>
      </c>
      <c r="W90">
        <v>0</v>
      </c>
      <c r="X90">
        <v>-1</v>
      </c>
      <c r="Y90">
        <v>9.6300000000000008</v>
      </c>
      <c r="Z90">
        <v>0</v>
      </c>
      <c r="AA90">
        <v>16.36</v>
      </c>
    </row>
    <row r="91" spans="7:27">
      <c r="G91" t="s">
        <v>133</v>
      </c>
      <c r="H91" s="115">
        <v>0</v>
      </c>
      <c r="I91" s="88">
        <v>0</v>
      </c>
      <c r="J91" s="88">
        <v>30.8</v>
      </c>
      <c r="K91" s="88">
        <v>9.6300000000000008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</v>
      </c>
      <c r="V91" s="116">
        <v>40.43</v>
      </c>
      <c r="W91">
        <v>0</v>
      </c>
      <c r="X91">
        <v>-1</v>
      </c>
      <c r="Y91">
        <v>9.6300000000000008</v>
      </c>
      <c r="Z91">
        <v>0</v>
      </c>
      <c r="AA91">
        <v>30.8</v>
      </c>
    </row>
    <row r="92" spans="7:27">
      <c r="G92" t="s">
        <v>134</v>
      </c>
      <c r="H92" s="115">
        <v>0</v>
      </c>
      <c r="I92" s="88">
        <v>0</v>
      </c>
      <c r="J92" s="88">
        <v>31.77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31.77</v>
      </c>
      <c r="W92">
        <v>0</v>
      </c>
      <c r="X92">
        <v>-1</v>
      </c>
      <c r="Y92">
        <v>0</v>
      </c>
      <c r="Z92">
        <v>0</v>
      </c>
      <c r="AA92">
        <v>31.77</v>
      </c>
    </row>
    <row r="93" spans="7:27">
      <c r="G93" t="s">
        <v>135</v>
      </c>
      <c r="H93" s="115">
        <v>0</v>
      </c>
      <c r="I93" s="88">
        <v>0</v>
      </c>
      <c r="J93" s="88">
        <v>29.84</v>
      </c>
      <c r="K93" s="88">
        <v>9.6300000000000008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</v>
      </c>
      <c r="V93" s="116">
        <v>39.47</v>
      </c>
      <c r="W93">
        <v>0</v>
      </c>
      <c r="X93">
        <v>-1</v>
      </c>
      <c r="Y93">
        <v>9.6300000000000008</v>
      </c>
      <c r="Z93">
        <v>0</v>
      </c>
      <c r="AA93">
        <v>29.84</v>
      </c>
    </row>
    <row r="94" spans="7:27">
      <c r="G94" t="s">
        <v>136</v>
      </c>
      <c r="H94" s="115">
        <v>0</v>
      </c>
      <c r="I94" s="88">
        <v>0</v>
      </c>
      <c r="J94" s="88">
        <v>25.99</v>
      </c>
      <c r="K94" s="88">
        <v>9.6300000000000008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</v>
      </c>
      <c r="V94" s="116">
        <v>35.619999999999997</v>
      </c>
      <c r="W94">
        <v>0</v>
      </c>
      <c r="X94">
        <v>-1</v>
      </c>
      <c r="Y94">
        <v>9.6300000000000008</v>
      </c>
      <c r="Z94">
        <v>0</v>
      </c>
      <c r="AA94">
        <v>25.99</v>
      </c>
    </row>
    <row r="95" spans="7:27">
      <c r="G95" t="s">
        <v>137</v>
      </c>
      <c r="H95" s="115">
        <v>0</v>
      </c>
      <c r="I95" s="88">
        <v>0</v>
      </c>
      <c r="J95" s="88">
        <v>10.58</v>
      </c>
      <c r="K95" s="88">
        <v>9.6300000000000008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</v>
      </c>
      <c r="V95" s="116">
        <v>20.21</v>
      </c>
      <c r="W95">
        <v>0</v>
      </c>
      <c r="X95">
        <v>-1</v>
      </c>
      <c r="Y95">
        <v>9.6300000000000008</v>
      </c>
      <c r="Z95">
        <v>0</v>
      </c>
      <c r="AA95">
        <v>10.58</v>
      </c>
    </row>
    <row r="96" spans="7:27">
      <c r="G96" t="s">
        <v>138</v>
      </c>
      <c r="H96" s="115">
        <v>0</v>
      </c>
      <c r="I96" s="88">
        <v>0</v>
      </c>
      <c r="J96" s="88">
        <v>23.1</v>
      </c>
      <c r="K96" s="88">
        <v>9.6300000000000008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32.729999999999997</v>
      </c>
      <c r="W96">
        <v>0</v>
      </c>
      <c r="X96">
        <v>-1</v>
      </c>
      <c r="Y96">
        <v>9.6300000000000008</v>
      </c>
      <c r="Z96">
        <v>0</v>
      </c>
      <c r="AA96">
        <v>23.1</v>
      </c>
    </row>
    <row r="97" spans="1:83">
      <c r="G97" t="s">
        <v>139</v>
      </c>
      <c r="H97" s="115">
        <v>0</v>
      </c>
      <c r="I97" s="88">
        <v>0</v>
      </c>
      <c r="J97" s="88">
        <v>15.4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15.4</v>
      </c>
      <c r="W97">
        <v>0</v>
      </c>
      <c r="X97">
        <v>-1</v>
      </c>
      <c r="Y97">
        <v>0</v>
      </c>
      <c r="Z97">
        <v>0</v>
      </c>
      <c r="AA97">
        <v>15.4</v>
      </c>
    </row>
    <row r="98" spans="1:83">
      <c r="G98" t="s">
        <v>140</v>
      </c>
      <c r="H98" s="115">
        <v>0</v>
      </c>
      <c r="I98" s="88">
        <v>0</v>
      </c>
      <c r="J98" s="88">
        <v>4.8099999999999996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</v>
      </c>
      <c r="V98" s="116">
        <v>4.8099999999999996</v>
      </c>
      <c r="W98">
        <v>0</v>
      </c>
      <c r="X98">
        <v>-1</v>
      </c>
      <c r="Y98">
        <v>0</v>
      </c>
      <c r="Z98">
        <v>0</v>
      </c>
      <c r="AA98">
        <v>4.8099999999999996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0.32754749999999994</v>
      </c>
      <c r="I99" s="111">
        <f t="shared" ref="I99:BQ99" si="1">SUM(I3:I98)/4000</f>
        <v>0</v>
      </c>
      <c r="J99" s="111">
        <f t="shared" si="1"/>
        <v>2.3205774999999993</v>
      </c>
      <c r="K99" s="111">
        <f t="shared" si="1"/>
        <v>0.10335999999999997</v>
      </c>
      <c r="L99" s="111">
        <f t="shared" si="1"/>
        <v>0</v>
      </c>
      <c r="M99" s="111">
        <f t="shared" si="1"/>
        <v>2.9005E-2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-8.0000000000000002E-3</v>
      </c>
      <c r="V99" s="112">
        <f t="shared" si="1"/>
        <v>2.7804899999999999</v>
      </c>
      <c r="W99">
        <f t="shared" si="1"/>
        <v>0.32754749999999994</v>
      </c>
      <c r="X99">
        <f t="shared" si="1"/>
        <v>-8.0000000000000002E-3</v>
      </c>
      <c r="Y99">
        <f t="shared" si="1"/>
        <v>0.10335999999999997</v>
      </c>
      <c r="Z99">
        <f t="shared" si="1"/>
        <v>2.9005E-2</v>
      </c>
      <c r="AA99">
        <f t="shared" si="1"/>
        <v>2.3205774999999993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44873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81.53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724.38942331954672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16.72</v>
      </c>
      <c r="U3" s="78">
        <f>SUMPRODUCT(LTA!F3:AJ3,LTA!F$102:AJ$102,LTA!F$103:AJ$103)</f>
        <v>34.75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48.13</v>
      </c>
      <c r="Z3" s="75">
        <f>IEX!N3</f>
        <v>0</v>
      </c>
      <c r="AA3" s="117">
        <f>STOA!H3</f>
        <v>44.89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11.990515289016461</v>
      </c>
      <c r="AD3">
        <f>SUM(B3:AB3,AI3:AR3)-AC3</f>
        <v>962.13136554334403</v>
      </c>
      <c r="AE3">
        <f>'IDT-1'!B3</f>
        <v>70</v>
      </c>
      <c r="AF3" s="26"/>
      <c r="AG3">
        <f>SUM(AD3:AF3)+AT3</f>
        <v>1032.1313655433441</v>
      </c>
      <c r="AI3" s="75">
        <f>PXIL!H3</f>
        <v>0</v>
      </c>
      <c r="AJ3" s="75">
        <f>PXIL!N3</f>
        <v>0</v>
      </c>
      <c r="AK3" s="75">
        <f>RTM_IEX!H3</f>
        <v>46.2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81.53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724.38942331954672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16.490000000000002</v>
      </c>
      <c r="U4" s="78">
        <f>SUMPRODUCT(LTA!F4:AJ4,LTA!F$102:AJ$102,LTA!F$103:AJ$103)</f>
        <v>34.56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72.2</v>
      </c>
      <c r="Z4" s="75">
        <f>IEX!N4</f>
        <v>0</v>
      </c>
      <c r="AA4" s="117">
        <f>STOA!H4</f>
        <v>44.89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12.147947289016457</v>
      </c>
      <c r="AD4">
        <f t="shared" ref="AD4:AD67" si="1">SUM(B4:AB4,AI4:AR4)-AC4</f>
        <v>979.86393354334382</v>
      </c>
      <c r="AE4">
        <f>'IDT-1'!B4</f>
        <v>28.18</v>
      </c>
      <c r="AF4" s="26"/>
      <c r="AG4">
        <f t="shared" ref="AG4:AG67" si="2">SUM(AD4:AF4)+AT4</f>
        <v>1008.0439335433438</v>
      </c>
      <c r="AI4" s="75">
        <f>PXIL!H4</f>
        <v>0</v>
      </c>
      <c r="AJ4" s="75">
        <f>PXIL!N4</f>
        <v>0</v>
      </c>
      <c r="AK4" s="75">
        <f>RTM_IEX!H4</f>
        <v>40.44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81.53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700.03055636300655</v>
      </c>
      <c r="P5" s="77">
        <v>117.66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16.260000000000002</v>
      </c>
      <c r="U5" s="78">
        <f>SUMPRODUCT(LTA!F5:AJ5,LTA!F$102:AJ$102,LTA!F$103:AJ$103)</f>
        <v>32.28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85.67</v>
      </c>
      <c r="Z5" s="75">
        <f>IEX!N5</f>
        <v>0</v>
      </c>
      <c r="AA5" s="117">
        <f>STOA!H5</f>
        <v>44.89</v>
      </c>
      <c r="AB5" s="117">
        <f>-STOA!N5</f>
        <v>-193.36</v>
      </c>
      <c r="AC5">
        <f t="shared" si="0"/>
        <v>11.674165259798905</v>
      </c>
      <c r="AD5">
        <f t="shared" si="1"/>
        <v>926.49884861602129</v>
      </c>
      <c r="AE5">
        <f>'IDT-1'!B5</f>
        <v>0</v>
      </c>
      <c r="AF5" s="26"/>
      <c r="AG5">
        <f t="shared" si="2"/>
        <v>926.49884861602129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81.53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700.03055636300655</v>
      </c>
      <c r="P6" s="77">
        <v>117.66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16.259999999999998</v>
      </c>
      <c r="U6" s="78">
        <f>SUMPRODUCT(LTA!F6:AJ6,LTA!F$102:AJ$102,LTA!F$103:AJ$103)</f>
        <v>32.14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68.34</v>
      </c>
      <c r="Z6" s="75">
        <f>IEX!N6</f>
        <v>0</v>
      </c>
      <c r="AA6" s="117">
        <f>STOA!H6</f>
        <v>44.89</v>
      </c>
      <c r="AB6" s="117">
        <f>-STOA!N6</f>
        <v>-193.36</v>
      </c>
      <c r="AC6">
        <f t="shared" si="0"/>
        <v>11.613533259798904</v>
      </c>
      <c r="AD6">
        <f t="shared" si="1"/>
        <v>919.66948061602125</v>
      </c>
      <c r="AE6">
        <f>'IDT-1'!B6</f>
        <v>2.1800000000000002</v>
      </c>
      <c r="AF6" s="26"/>
      <c r="AG6">
        <f t="shared" si="2"/>
        <v>921.8494806160212</v>
      </c>
      <c r="AI6" s="75">
        <f>PXIL!H6</f>
        <v>0</v>
      </c>
      <c r="AJ6" s="75">
        <f>PXIL!N6</f>
        <v>0</v>
      </c>
      <c r="AK6" s="75">
        <f>RTM_IEX!H6</f>
        <v>10.58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81.53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695.85471003140651</v>
      </c>
      <c r="P7" s="77">
        <v>117.66</v>
      </c>
      <c r="Q7" s="77">
        <v>38.14</v>
      </c>
      <c r="R7" s="80">
        <v>0</v>
      </c>
      <c r="S7" s="80">
        <v>0</v>
      </c>
      <c r="T7" s="78">
        <f>SUMPRODUCT(LTA!F7:AJ7,LTA!F$101:AJ$101,LTA!F$103:AJ$103)</f>
        <v>16</v>
      </c>
      <c r="U7" s="78">
        <f>SUMPRODUCT(LTA!F7:AJ7,LTA!F$102:AJ$102,LTA!F$103:AJ$103)</f>
        <v>32.07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70.27</v>
      </c>
      <c r="Z7" s="75">
        <f>IEX!N7</f>
        <v>0</v>
      </c>
      <c r="AA7" s="117">
        <f>STOA!H7</f>
        <v>44.89</v>
      </c>
      <c r="AB7" s="117">
        <f>-STOA!N7</f>
        <v>-193.36</v>
      </c>
      <c r="AC7">
        <f t="shared" si="0"/>
        <v>11.808496275357662</v>
      </c>
      <c r="AD7">
        <f t="shared" si="1"/>
        <v>871.31867126886254</v>
      </c>
      <c r="AE7">
        <f>'IDT-1'!B7</f>
        <v>2.1800000000000002</v>
      </c>
      <c r="AF7" s="26"/>
      <c r="AG7">
        <f t="shared" si="2"/>
        <v>873.49867126886249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81.53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695.85471003140651</v>
      </c>
      <c r="P8" s="77">
        <v>117.66</v>
      </c>
      <c r="Q8" s="77">
        <v>38.14</v>
      </c>
      <c r="R8" s="80">
        <v>0</v>
      </c>
      <c r="S8" s="80">
        <v>0</v>
      </c>
      <c r="T8" s="78">
        <f>SUMPRODUCT(LTA!F8:AJ8,LTA!F$101:AJ$101,LTA!F$103:AJ$103)</f>
        <v>15.66</v>
      </c>
      <c r="U8" s="78">
        <f>SUMPRODUCT(LTA!F8:AJ8,LTA!F$102:AJ$102,LTA!F$103:AJ$103)</f>
        <v>43.919999999999995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51.02</v>
      </c>
      <c r="Z8" s="75">
        <f>IEX!N8</f>
        <v>0</v>
      </c>
      <c r="AA8" s="117">
        <f>STOA!H8</f>
        <v>44.89</v>
      </c>
      <c r="AB8" s="117">
        <f>-STOA!N8</f>
        <v>-193.36</v>
      </c>
      <c r="AC8">
        <f t="shared" si="0"/>
        <v>11.536187342347167</v>
      </c>
      <c r="AD8">
        <f t="shared" si="1"/>
        <v>886.85098020187286</v>
      </c>
      <c r="AE8">
        <f>'IDT-1'!B8</f>
        <v>12.18</v>
      </c>
      <c r="AF8" s="26"/>
      <c r="AG8">
        <f t="shared" si="2"/>
        <v>899.03098020187281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81.53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648.44354879340653</v>
      </c>
      <c r="P9" s="77">
        <v>117.66</v>
      </c>
      <c r="Q9" s="77">
        <v>38.14</v>
      </c>
      <c r="R9" s="80">
        <v>0</v>
      </c>
      <c r="S9" s="80">
        <v>0</v>
      </c>
      <c r="T9" s="78">
        <f>SUMPRODUCT(LTA!F9:AJ9,LTA!F$101:AJ$101,LTA!F$103:AJ$103)</f>
        <v>15.370000000000001</v>
      </c>
      <c r="U9" s="78">
        <f>SUMPRODUCT(LTA!F9:AJ9,LTA!F$102:AJ$102,LTA!F$103:AJ$103)</f>
        <v>43.47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53.91</v>
      </c>
      <c r="Z9" s="75">
        <f>IEX!N9</f>
        <v>0</v>
      </c>
      <c r="AA9" s="117">
        <f>STOA!H9</f>
        <v>44.89</v>
      </c>
      <c r="AB9" s="117">
        <f>-STOA!N9</f>
        <v>-193.36</v>
      </c>
      <c r="AC9">
        <f t="shared" si="0"/>
        <v>11.327823593186425</v>
      </c>
      <c r="AD9">
        <f t="shared" si="1"/>
        <v>887.48818271303367</v>
      </c>
      <c r="AE9">
        <f>'IDT-1'!B9</f>
        <v>7.18</v>
      </c>
      <c r="AF9" s="26"/>
      <c r="AG9">
        <f t="shared" si="2"/>
        <v>894.66818271303362</v>
      </c>
      <c r="AI9" s="75">
        <f>PXIL!H9</f>
        <v>0</v>
      </c>
      <c r="AJ9" s="75">
        <f>PXIL!N9</f>
        <v>0</v>
      </c>
      <c r="AK9" s="75">
        <f>RTM_IEX!H9</f>
        <v>33.69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83.477715843963765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637.92005796679928</v>
      </c>
      <c r="P10" s="77">
        <v>117.66</v>
      </c>
      <c r="Q10" s="77">
        <v>38.14</v>
      </c>
      <c r="R10" s="80">
        <v>0</v>
      </c>
      <c r="S10" s="80">
        <v>0</v>
      </c>
      <c r="T10" s="78">
        <f>SUMPRODUCT(LTA!F10:AJ10,LTA!F$101:AJ$101,LTA!F$103:AJ$103)</f>
        <v>14.99</v>
      </c>
      <c r="U10" s="78">
        <f>SUMPRODUCT(LTA!F10:AJ10,LTA!F$102:AJ$102,LTA!F$103:AJ$103)</f>
        <v>48.209999999999994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53.91</v>
      </c>
      <c r="Z10" s="75">
        <f>IEX!N10</f>
        <v>0</v>
      </c>
      <c r="AA10" s="117">
        <f>STOA!H10</f>
        <v>44.89</v>
      </c>
      <c r="AB10" s="117">
        <f>-STOA!N10</f>
        <v>-193.36</v>
      </c>
      <c r="AC10">
        <f t="shared" si="0"/>
        <v>11.400900773339162</v>
      </c>
      <c r="AD10">
        <f t="shared" si="1"/>
        <v>895.71933055023749</v>
      </c>
      <c r="AE10">
        <f>'IDT-1'!B10</f>
        <v>0</v>
      </c>
      <c r="AF10" s="26"/>
      <c r="AG10">
        <f t="shared" si="2"/>
        <v>895.71933055023749</v>
      </c>
      <c r="AI10" s="75">
        <f>PXIL!H10</f>
        <v>0</v>
      </c>
      <c r="AJ10" s="75">
        <f>PXIL!N10</f>
        <v>0</v>
      </c>
      <c r="AK10" s="75">
        <f>RTM_IEX!H10</f>
        <v>46.21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83.477715843963765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636.05308859959928</v>
      </c>
      <c r="P11" s="77">
        <v>117.66</v>
      </c>
      <c r="Q11" s="77">
        <v>38.14</v>
      </c>
      <c r="R11" s="80">
        <v>0</v>
      </c>
      <c r="S11" s="80">
        <v>0</v>
      </c>
      <c r="T11" s="78">
        <f>SUMPRODUCT(LTA!F11:AJ11,LTA!F$101:AJ$101,LTA!F$103:AJ$103)</f>
        <v>14.58</v>
      </c>
      <c r="U11" s="78">
        <f>SUMPRODUCT(LTA!F11:AJ11,LTA!F$102:AJ$102,LTA!F$103:AJ$103)</f>
        <v>47.89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49.09</v>
      </c>
      <c r="Z11" s="75">
        <f>IEX!N11</f>
        <v>0</v>
      </c>
      <c r="AA11" s="117">
        <f>STOA!H11</f>
        <v>68.330000000000013</v>
      </c>
      <c r="AB11" s="117">
        <f>-STOA!N11</f>
        <v>-193.36</v>
      </c>
      <c r="AC11">
        <f t="shared" si="0"/>
        <v>11.474143442907803</v>
      </c>
      <c r="AD11">
        <f t="shared" si="1"/>
        <v>903.96911851346886</v>
      </c>
      <c r="AE11">
        <f>'IDT-1'!B11</f>
        <v>0</v>
      </c>
      <c r="AF11" s="26"/>
      <c r="AG11">
        <f t="shared" si="2"/>
        <v>903.96911851346886</v>
      </c>
      <c r="AI11" s="75">
        <f>PXIL!H11</f>
        <v>0</v>
      </c>
      <c r="AJ11" s="75">
        <f>PXIL!N11</f>
        <v>0</v>
      </c>
      <c r="AK11" s="75">
        <f>RTM_IEX!H11</f>
        <v>38.51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83.477715843963765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636.05308859959928</v>
      </c>
      <c r="P12" s="77">
        <v>117.66</v>
      </c>
      <c r="Q12" s="77">
        <v>38.14</v>
      </c>
      <c r="R12" s="80">
        <v>0</v>
      </c>
      <c r="S12" s="80">
        <v>0</v>
      </c>
      <c r="T12" s="78">
        <f>SUMPRODUCT(LTA!F12:AJ12,LTA!F$101:AJ$101,LTA!F$103:AJ$103)</f>
        <v>14.37</v>
      </c>
      <c r="U12" s="78">
        <f>SUMPRODUCT(LTA!F12:AJ12,LTA!F$102:AJ$102,LTA!F$103:AJ$103)</f>
        <v>47.48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43.31</v>
      </c>
      <c r="Z12" s="75">
        <f>IEX!N12</f>
        <v>0</v>
      </c>
      <c r="AA12" s="117">
        <f>STOA!H12</f>
        <v>68.330000000000013</v>
      </c>
      <c r="AB12" s="117">
        <f>-STOA!N12</f>
        <v>-193.36</v>
      </c>
      <c r="AC12">
        <f t="shared" si="0"/>
        <v>11.078935442907801</v>
      </c>
      <c r="AD12">
        <f t="shared" si="1"/>
        <v>859.4543265134688</v>
      </c>
      <c r="AE12">
        <f>'IDT-1'!B12</f>
        <v>0</v>
      </c>
      <c r="AF12" s="26"/>
      <c r="AG12">
        <f t="shared" si="2"/>
        <v>859.4543265134688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83.477715843963765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655.33852687835849</v>
      </c>
      <c r="P13" s="77">
        <v>117.66</v>
      </c>
      <c r="Q13" s="77">
        <v>38.14</v>
      </c>
      <c r="R13" s="80">
        <v>0</v>
      </c>
      <c r="S13" s="80">
        <v>0</v>
      </c>
      <c r="T13" s="78">
        <f>SUMPRODUCT(LTA!F13:AJ13,LTA!F$101:AJ$101,LTA!F$103:AJ$103)</f>
        <v>13.67</v>
      </c>
      <c r="U13" s="78">
        <f>SUMPRODUCT(LTA!F13:AJ13,LTA!F$102:AJ$102,LTA!F$103:AJ$103)</f>
        <v>54.8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37.54</v>
      </c>
      <c r="Z13" s="75">
        <f>IEX!N13</f>
        <v>0</v>
      </c>
      <c r="AA13" s="117">
        <f>STOA!H13</f>
        <v>68.330000000000013</v>
      </c>
      <c r="AB13" s="117">
        <f>-STOA!N13</f>
        <v>-193.36</v>
      </c>
      <c r="AC13">
        <f t="shared" si="0"/>
        <v>11.52247112542674</v>
      </c>
      <c r="AD13">
        <f t="shared" si="1"/>
        <v>849.14622910970888</v>
      </c>
      <c r="AE13">
        <f>'IDT-1'!B13</f>
        <v>0</v>
      </c>
      <c r="AF13" s="26"/>
      <c r="AG13">
        <f t="shared" si="2"/>
        <v>849.14622910970888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83.477715843963765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655.33852687835849</v>
      </c>
      <c r="P14" s="77">
        <v>117.66</v>
      </c>
      <c r="Q14" s="77">
        <v>38.14</v>
      </c>
      <c r="R14" s="80">
        <v>0</v>
      </c>
      <c r="S14" s="80">
        <v>0</v>
      </c>
      <c r="T14" s="78">
        <f>SUMPRODUCT(LTA!F14:AJ14,LTA!F$101:AJ$101,LTA!F$103:AJ$103)</f>
        <v>13.370000000000001</v>
      </c>
      <c r="U14" s="78">
        <f>SUMPRODUCT(LTA!F14:AJ14,LTA!F$102:AJ$102,LTA!F$103:AJ$103)</f>
        <v>41.72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33.69</v>
      </c>
      <c r="Z14" s="75">
        <f>IEX!N14</f>
        <v>0</v>
      </c>
      <c r="AA14" s="117">
        <f>STOA!H14</f>
        <v>68.330000000000013</v>
      </c>
      <c r="AB14" s="117">
        <f>-STOA!N14</f>
        <v>-193.36</v>
      </c>
      <c r="AC14">
        <f t="shared" si="0"/>
        <v>11.214679299760881</v>
      </c>
      <c r="AD14">
        <f t="shared" si="1"/>
        <v>874.74402093537492</v>
      </c>
      <c r="AE14">
        <f>'IDT-1'!B14</f>
        <v>0</v>
      </c>
      <c r="AF14" s="26"/>
      <c r="AG14">
        <f t="shared" si="2"/>
        <v>874.74402093537492</v>
      </c>
      <c r="AI14" s="75">
        <f>PXIL!H14</f>
        <v>0</v>
      </c>
      <c r="AJ14" s="75">
        <f>PXIL!N14</f>
        <v>0</v>
      </c>
      <c r="AK14" s="75">
        <f>RTM_IEX!H14</f>
        <v>12.52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635.16649612678771</v>
      </c>
      <c r="P15" s="77">
        <v>117.66</v>
      </c>
      <c r="Q15" s="77">
        <v>38.14</v>
      </c>
      <c r="R15" s="80">
        <v>0</v>
      </c>
      <c r="S15" s="80">
        <v>0</v>
      </c>
      <c r="T15" s="78">
        <f>SUMPRODUCT(LTA!F15:AJ15,LTA!F$101:AJ$101,LTA!F$103:AJ$103)</f>
        <v>13.17</v>
      </c>
      <c r="U15" s="78">
        <f>SUMPRODUCT(LTA!F15:AJ15,LTA!F$102:AJ$102,LTA!F$103:AJ$103)</f>
        <v>41.34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32.729999999999997</v>
      </c>
      <c r="Z15" s="75">
        <f>IEX!N15</f>
        <v>0</v>
      </c>
      <c r="AA15" s="117">
        <f>STOA!H15</f>
        <v>68.330000000000013</v>
      </c>
      <c r="AB15" s="117">
        <f>-STOA!N15</f>
        <v>-193.36</v>
      </c>
      <c r="AC15">
        <f t="shared" si="0"/>
        <v>11.015683059986522</v>
      </c>
      <c r="AD15">
        <f t="shared" si="1"/>
        <v>828.22327057961468</v>
      </c>
      <c r="AE15">
        <f>'IDT-1'!B15</f>
        <v>0</v>
      </c>
      <c r="AF15" s="26"/>
      <c r="AG15">
        <f t="shared" si="2"/>
        <v>828.22327057961468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635.16539728053249</v>
      </c>
      <c r="P16" s="77">
        <v>117.66</v>
      </c>
      <c r="Q16" s="77">
        <v>38.14</v>
      </c>
      <c r="R16" s="80">
        <v>0</v>
      </c>
      <c r="S16" s="80">
        <v>0</v>
      </c>
      <c r="T16" s="78">
        <f>SUMPRODUCT(LTA!F16:AJ16,LTA!F$101:AJ$101,LTA!F$103:AJ$103)</f>
        <v>12.77</v>
      </c>
      <c r="U16" s="78">
        <f>SUMPRODUCT(LTA!F16:AJ16,LTA!F$102:AJ$102,LTA!F$103:AJ$103)</f>
        <v>40.69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33.69</v>
      </c>
      <c r="Z16" s="75">
        <f>IEX!N16</f>
        <v>0</v>
      </c>
      <c r="AA16" s="117">
        <f>STOA!H16</f>
        <v>68.330000000000013</v>
      </c>
      <c r="AB16" s="117">
        <f>-STOA!N16</f>
        <v>-193.36</v>
      </c>
      <c r="AC16">
        <f t="shared" si="0"/>
        <v>10.908343859873133</v>
      </c>
      <c r="AD16">
        <f t="shared" si="1"/>
        <v>840.23951093347284</v>
      </c>
      <c r="AE16">
        <f>'IDT-1'!B16</f>
        <v>0</v>
      </c>
      <c r="AF16" s="26"/>
      <c r="AG16">
        <f t="shared" si="2"/>
        <v>840.23951093347284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639.83768122686388</v>
      </c>
      <c r="P17" s="77">
        <v>117.66</v>
      </c>
      <c r="Q17" s="77">
        <v>38.14</v>
      </c>
      <c r="R17" s="80">
        <v>0</v>
      </c>
      <c r="S17" s="80">
        <v>0</v>
      </c>
      <c r="T17" s="78">
        <f>SUMPRODUCT(LTA!F17:AJ17,LTA!F$101:AJ$101,LTA!F$103:AJ$103)</f>
        <v>12.62</v>
      </c>
      <c r="U17" s="78">
        <f>SUMPRODUCT(LTA!F17:AJ17,LTA!F$102:AJ$102,LTA!F$103:AJ$103)</f>
        <v>39.730000000000004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36.58</v>
      </c>
      <c r="Z17" s="75">
        <f>IEX!N17</f>
        <v>0</v>
      </c>
      <c r="AA17" s="117">
        <f>STOA!H17</f>
        <v>68.330000000000013</v>
      </c>
      <c r="AB17" s="117">
        <f>-STOA!N17</f>
        <v>-193.36</v>
      </c>
      <c r="AC17">
        <f t="shared" si="0"/>
        <v>11.295563958600848</v>
      </c>
      <c r="AD17">
        <f t="shared" si="1"/>
        <v>883.85457478107651</v>
      </c>
      <c r="AE17">
        <f>'IDT-1'!B17</f>
        <v>0</v>
      </c>
      <c r="AF17" s="26"/>
      <c r="AG17">
        <f t="shared" si="2"/>
        <v>883.85457478107651</v>
      </c>
      <c r="AI17" s="75">
        <f>PXIL!H17</f>
        <v>0</v>
      </c>
      <c r="AJ17" s="75">
        <f>PXIL!N17</f>
        <v>0</v>
      </c>
      <c r="AK17" s="75">
        <f>RTM_IEX!H17</f>
        <v>37.549999999999997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639.83768122686388</v>
      </c>
      <c r="P18" s="77">
        <v>117.66</v>
      </c>
      <c r="Q18" s="77">
        <v>38.14</v>
      </c>
      <c r="R18" s="80">
        <v>0</v>
      </c>
      <c r="S18" s="80">
        <v>0</v>
      </c>
      <c r="T18" s="78">
        <f>SUMPRODUCT(LTA!F18:AJ18,LTA!F$101:AJ$101,LTA!F$103:AJ$103)</f>
        <v>12.559999999999999</v>
      </c>
      <c r="U18" s="78">
        <f>SUMPRODUCT(LTA!F18:AJ18,LTA!F$102:AJ$102,LTA!F$103:AJ$103)</f>
        <v>38.82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42.36</v>
      </c>
      <c r="Z18" s="75">
        <f>IEX!N18</f>
        <v>0</v>
      </c>
      <c r="AA18" s="117">
        <f>STOA!H18</f>
        <v>68.330000000000013</v>
      </c>
      <c r="AB18" s="117">
        <f>-STOA!N18</f>
        <v>-193.36</v>
      </c>
      <c r="AC18">
        <f t="shared" si="0"/>
        <v>11.109091958600848</v>
      </c>
      <c r="AD18">
        <f t="shared" si="1"/>
        <v>862.85104678107643</v>
      </c>
      <c r="AE18">
        <f>'IDT-1'!B18</f>
        <v>0</v>
      </c>
      <c r="AF18" s="26"/>
      <c r="AG18">
        <f t="shared" si="2"/>
        <v>862.85104678107643</v>
      </c>
      <c r="AI18" s="75">
        <f>PXIL!H18</f>
        <v>0</v>
      </c>
      <c r="AJ18" s="75">
        <f>PXIL!N18</f>
        <v>0</v>
      </c>
      <c r="AK18" s="75">
        <f>RTM_IEX!H18</f>
        <v>11.55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639.83768122686388</v>
      </c>
      <c r="P19" s="77">
        <v>117.66</v>
      </c>
      <c r="Q19" s="77">
        <v>38.14</v>
      </c>
      <c r="R19" s="80">
        <v>0</v>
      </c>
      <c r="S19" s="80">
        <v>0</v>
      </c>
      <c r="T19" s="78">
        <f>SUMPRODUCT(LTA!F19:AJ19,LTA!F$101:AJ$101,LTA!F$103:AJ$103)</f>
        <v>12.27</v>
      </c>
      <c r="U19" s="78">
        <f>SUMPRODUCT(LTA!F19:AJ19,LTA!F$102:AJ$102,LTA!F$103:AJ$103)</f>
        <v>37.22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48.13</v>
      </c>
      <c r="Z19" s="75">
        <f>IEX!N19</f>
        <v>0</v>
      </c>
      <c r="AA19" s="117">
        <f>STOA!H19</f>
        <v>68.330000000000013</v>
      </c>
      <c r="AB19" s="117">
        <f>-STOA!N19</f>
        <v>-193.36</v>
      </c>
      <c r="AC19">
        <f t="shared" si="0"/>
        <v>11.405827958600849</v>
      </c>
      <c r="AD19">
        <f t="shared" si="1"/>
        <v>896.27431078107657</v>
      </c>
      <c r="AE19">
        <f>'IDT-1'!B19</f>
        <v>9</v>
      </c>
      <c r="AF19" s="26"/>
      <c r="AG19">
        <f t="shared" si="2"/>
        <v>905.27431078107657</v>
      </c>
      <c r="AI19" s="75">
        <f>PXIL!H19</f>
        <v>0</v>
      </c>
      <c r="AJ19" s="75">
        <f>PXIL!N19</f>
        <v>0</v>
      </c>
      <c r="AK19" s="75">
        <f>RTM_IEX!H19</f>
        <v>41.39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639.83768122686388</v>
      </c>
      <c r="P20" s="77">
        <v>117.66</v>
      </c>
      <c r="Q20" s="77">
        <v>38.14</v>
      </c>
      <c r="R20" s="80">
        <v>0</v>
      </c>
      <c r="S20" s="80">
        <v>0</v>
      </c>
      <c r="T20" s="78">
        <f>SUMPRODUCT(LTA!F20:AJ20,LTA!F$101:AJ$101,LTA!F$103:AJ$103)</f>
        <v>11.93</v>
      </c>
      <c r="U20" s="78">
        <f>SUMPRODUCT(LTA!F20:AJ20,LTA!F$102:AJ$102,LTA!F$103:AJ$103)</f>
        <v>29.130000000000003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48.13</v>
      </c>
      <c r="Z20" s="75">
        <f>IEX!N20</f>
        <v>0</v>
      </c>
      <c r="AA20" s="117">
        <f>STOA!H20</f>
        <v>68.330000000000013</v>
      </c>
      <c r="AB20" s="117">
        <f>-STOA!N20</f>
        <v>-193.36</v>
      </c>
      <c r="AC20">
        <f t="shared" si="0"/>
        <v>11.119915958600849</v>
      </c>
      <c r="AD20">
        <f t="shared" si="1"/>
        <v>864.07022278107661</v>
      </c>
      <c r="AE20">
        <f>'IDT-1'!B20</f>
        <v>28</v>
      </c>
      <c r="AF20" s="26"/>
      <c r="AG20">
        <f t="shared" si="2"/>
        <v>892.07022278107661</v>
      </c>
      <c r="AI20" s="75">
        <f>PXIL!H20</f>
        <v>0</v>
      </c>
      <c r="AJ20" s="75">
        <f>PXIL!N20</f>
        <v>0</v>
      </c>
      <c r="AK20" s="75">
        <f>RTM_IEX!H20</f>
        <v>17.329999999999998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639.39995028448197</v>
      </c>
      <c r="P21" s="77">
        <v>117.66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11.88</v>
      </c>
      <c r="U21" s="78">
        <f>SUMPRODUCT(LTA!F21:AJ21,LTA!F$102:AJ$102,LTA!F$103:AJ$103)</f>
        <v>28.68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68.330000000000013</v>
      </c>
      <c r="AB21" s="117">
        <f>-STOA!N21</f>
        <v>-193.36</v>
      </c>
      <c r="AC21">
        <f t="shared" si="0"/>
        <v>10.959159926307887</v>
      </c>
      <c r="AD21">
        <f t="shared" si="1"/>
        <v>845.96324787098763</v>
      </c>
      <c r="AE21">
        <f>'IDT-1'!B21</f>
        <v>46</v>
      </c>
      <c r="AF21" s="26"/>
      <c r="AG21">
        <f t="shared" si="2"/>
        <v>891.96324787098763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48.13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639.39910084914493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11.790000000000001</v>
      </c>
      <c r="U22" s="78">
        <f>SUMPRODUCT(LTA!F22:AJ22,LTA!F$102:AJ$102,LTA!F$103:AJ$103)</f>
        <v>28.099999999999998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17.03</v>
      </c>
      <c r="Z22" s="75">
        <f>IEX!N22</f>
        <v>0</v>
      </c>
      <c r="AA22" s="117">
        <f>STOA!H22</f>
        <v>68.330000000000013</v>
      </c>
      <c r="AB22" s="117">
        <f>-STOA!N22</f>
        <v>-193.36</v>
      </c>
      <c r="AC22">
        <f t="shared" si="0"/>
        <v>10.929939424165827</v>
      </c>
      <c r="AD22">
        <f t="shared" si="1"/>
        <v>842.67195676607719</v>
      </c>
      <c r="AE22">
        <f>'IDT-1'!B22</f>
        <v>61</v>
      </c>
      <c r="AF22" s="26"/>
      <c r="AG22">
        <f t="shared" si="2"/>
        <v>903.67195676607719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31.09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81.140000000000015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660.71763277699165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11.549999999999999</v>
      </c>
      <c r="U23" s="78">
        <f>SUMPRODUCT(LTA!F23:AJ23,LTA!F$102:AJ$102,LTA!F$103:AJ$103)</f>
        <v>27.61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48.13</v>
      </c>
      <c r="Z23" s="75">
        <f>IEX!N23</f>
        <v>0</v>
      </c>
      <c r="AA23" s="117">
        <f>STOA!H23</f>
        <v>68.330000000000013</v>
      </c>
      <c r="AB23" s="117">
        <f>-STOA!N23</f>
        <v>-193.36</v>
      </c>
      <c r="AC23">
        <f t="shared" si="0"/>
        <v>11.485118505130878</v>
      </c>
      <c r="AD23">
        <f t="shared" si="1"/>
        <v>905.2053096129589</v>
      </c>
      <c r="AE23">
        <f>'IDT-1'!B23</f>
        <v>86</v>
      </c>
      <c r="AF23" s="26"/>
      <c r="AG23">
        <f t="shared" si="2"/>
        <v>991.2053096129589</v>
      </c>
      <c r="AI23" s="75">
        <f>PXIL!H23</f>
        <v>0</v>
      </c>
      <c r="AJ23" s="75">
        <f>PXIL!N23</f>
        <v>0</v>
      </c>
      <c r="AK23" s="75">
        <f>RTM_IEX!H23</f>
        <v>42.35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78.339999999999989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687.05976571639167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11.56</v>
      </c>
      <c r="U24" s="78">
        <f>SUMPRODUCT(LTA!F24:AJ24,LTA!F$102:AJ$102,LTA!F$103:AJ$103)</f>
        <v>26.78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68.330000000000013</v>
      </c>
      <c r="AB24" s="117">
        <f>-STOA!N24</f>
        <v>-193.36</v>
      </c>
      <c r="AC24">
        <f t="shared" si="0"/>
        <v>11.735937274997594</v>
      </c>
      <c r="AD24">
        <f t="shared" si="1"/>
        <v>933.45662378249199</v>
      </c>
      <c r="AE24">
        <f>'IDT-1'!B24</f>
        <v>90</v>
      </c>
      <c r="AF24" s="26"/>
      <c r="AG24">
        <f t="shared" si="2"/>
        <v>1023.456623782492</v>
      </c>
      <c r="AI24" s="75">
        <f>PXIL!H24</f>
        <v>0</v>
      </c>
      <c r="AJ24" s="75">
        <f>PXIL!N24</f>
        <v>0</v>
      </c>
      <c r="AK24" s="75">
        <f>RTM_IEX!H24</f>
        <v>48.13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48.13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729.93955574989161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10.700000000000001</v>
      </c>
      <c r="U25" s="78">
        <f>SUMPRODUCT(LTA!F25:AJ25,LTA!F$102:AJ$102,LTA!F$103:AJ$103)</f>
        <v>26.04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116.46000000000001</v>
      </c>
      <c r="AB25" s="117">
        <f>-STOA!N25</f>
        <v>-193.36</v>
      </c>
      <c r="AC25">
        <f t="shared" si="0"/>
        <v>11.917303427292396</v>
      </c>
      <c r="AD25">
        <f t="shared" si="1"/>
        <v>953.88504766369726</v>
      </c>
      <c r="AE25">
        <f>'IDT-1'!B25</f>
        <v>69</v>
      </c>
      <c r="AF25" s="26"/>
      <c r="AG25">
        <f t="shared" si="2"/>
        <v>1022.8850476636973</v>
      </c>
      <c r="AI25" s="75">
        <f>PXIL!H25</f>
        <v>0</v>
      </c>
      <c r="AJ25" s="75">
        <f>PXIL!N25</f>
        <v>0</v>
      </c>
      <c r="AK25" s="75">
        <f>RTM_IEX!H25</f>
        <v>30.8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761.24101190929173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9.75</v>
      </c>
      <c r="U26" s="78">
        <f>SUMPRODUCT(LTA!F26:AJ26,LTA!F$102:AJ$102,LTA!F$103:AJ$103)</f>
        <v>24.9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116.46000000000001</v>
      </c>
      <c r="AB26" s="117">
        <f>-STOA!N26</f>
        <v>-193.36</v>
      </c>
      <c r="AC26">
        <f t="shared" si="0"/>
        <v>12.834980241495119</v>
      </c>
      <c r="AD26">
        <f t="shared" si="1"/>
        <v>1057.248827008895</v>
      </c>
      <c r="AE26">
        <f>'IDT-1'!B26</f>
        <v>56</v>
      </c>
      <c r="AF26" s="26"/>
      <c r="AG26">
        <f t="shared" si="2"/>
        <v>1113.248827008895</v>
      </c>
      <c r="AI26" s="75">
        <f>PXIL!H26</f>
        <v>0</v>
      </c>
      <c r="AJ26" s="75">
        <f>PXIL!N26</f>
        <v>0</v>
      </c>
      <c r="AK26" s="75">
        <f>RTM_IEX!H26</f>
        <v>105.87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799.18919478804207</v>
      </c>
      <c r="P27" s="77">
        <v>117.66</v>
      </c>
      <c r="Q27" s="77">
        <v>38.14</v>
      </c>
      <c r="R27" s="80">
        <v>4.8600000000000003</v>
      </c>
      <c r="S27" s="80">
        <v>0</v>
      </c>
      <c r="T27" s="78">
        <f>SUMPRODUCT(LTA!F27:AJ27,LTA!F$101:AJ$101,LTA!F$103:AJ$103)</f>
        <v>8.91</v>
      </c>
      <c r="U27" s="78">
        <f>SUMPRODUCT(LTA!F27:AJ27,LTA!F$102:AJ$102,LTA!F$103:AJ$103)</f>
        <v>24.39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126.18</v>
      </c>
      <c r="AB27" s="117">
        <f>-STOA!N27</f>
        <v>-286.04999999999995</v>
      </c>
      <c r="AC27">
        <f t="shared" si="0"/>
        <v>14.083005890860408</v>
      </c>
      <c r="AD27">
        <f t="shared" si="1"/>
        <v>1011.6189842382802</v>
      </c>
      <c r="AE27">
        <f>'IDT-1'!B27</f>
        <v>128.18</v>
      </c>
      <c r="AF27" s="26"/>
      <c r="AG27">
        <f t="shared" si="2"/>
        <v>1139.7989842382801</v>
      </c>
      <c r="AI27" s="75">
        <f>PXIL!H27</f>
        <v>0</v>
      </c>
      <c r="AJ27" s="75">
        <f>PXIL!N27</f>
        <v>0</v>
      </c>
      <c r="AK27" s="75">
        <f>RTM_IEX!H27</f>
        <v>103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863.18270929184212</v>
      </c>
      <c r="P28" s="77">
        <v>117.66</v>
      </c>
      <c r="Q28" s="77">
        <v>38.14</v>
      </c>
      <c r="R28" s="80">
        <v>8.6099999999999977</v>
      </c>
      <c r="S28" s="80">
        <v>0</v>
      </c>
      <c r="T28" s="78">
        <f>SUMPRODUCT(LTA!F28:AJ28,LTA!F$101:AJ$101,LTA!F$103:AJ$103)</f>
        <v>7.98</v>
      </c>
      <c r="U28" s="78">
        <f>SUMPRODUCT(LTA!F28:AJ28,LTA!F$102:AJ$102,LTA!F$103:AJ$103)</f>
        <v>23.4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116.55000000000001</v>
      </c>
      <c r="AB28" s="117">
        <f>-STOA!N28</f>
        <v>-286.04999999999995</v>
      </c>
      <c r="AC28">
        <f t="shared" si="0"/>
        <v>14.442076818493847</v>
      </c>
      <c r="AD28">
        <f t="shared" si="1"/>
        <v>1052.0634278144464</v>
      </c>
      <c r="AE28">
        <f>'IDT-1'!B28</f>
        <v>118</v>
      </c>
      <c r="AF28" s="26"/>
      <c r="AG28">
        <f t="shared" si="2"/>
        <v>1170.0634278144464</v>
      </c>
      <c r="AI28" s="75">
        <f>PXIL!H28</f>
        <v>0</v>
      </c>
      <c r="AJ28" s="75">
        <f>PXIL!N28</f>
        <v>0</v>
      </c>
      <c r="AK28" s="75">
        <f>RTM_IEX!H28</f>
        <v>87.61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875.05524284734202</v>
      </c>
      <c r="P29" s="77">
        <v>117.66</v>
      </c>
      <c r="Q29" s="77">
        <v>38.14</v>
      </c>
      <c r="R29" s="80">
        <v>17.970000000000002</v>
      </c>
      <c r="S29" s="80">
        <v>0</v>
      </c>
      <c r="T29" s="78">
        <f>SUMPRODUCT(LTA!F29:AJ29,LTA!F$101:AJ$101,LTA!F$103:AJ$103)</f>
        <v>11.48</v>
      </c>
      <c r="U29" s="78">
        <f>SUMPRODUCT(LTA!F29:AJ29,LTA!F$102:AJ$102,LTA!F$103:AJ$103)</f>
        <v>28.59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135.80000000000001</v>
      </c>
      <c r="AB29" s="117">
        <f>-STOA!N29</f>
        <v>-286.04999999999995</v>
      </c>
      <c r="AC29">
        <f t="shared" si="0"/>
        <v>14.620475113782247</v>
      </c>
      <c r="AD29">
        <f t="shared" si="1"/>
        <v>1072.1575630746581</v>
      </c>
      <c r="AE29">
        <f>'IDT-1'!B29</f>
        <v>115.18</v>
      </c>
      <c r="AF29" s="26"/>
      <c r="AG29">
        <f t="shared" si="2"/>
        <v>1187.3375630746582</v>
      </c>
      <c r="AI29" s="75">
        <f>PXIL!H29</f>
        <v>0</v>
      </c>
      <c r="AJ29" s="75">
        <f>PXIL!N29</f>
        <v>0</v>
      </c>
      <c r="AK29" s="75">
        <f>RTM_IEX!H29</f>
        <v>58.71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908.72314628542483</v>
      </c>
      <c r="P30" s="77">
        <v>117.66</v>
      </c>
      <c r="Q30" s="77">
        <v>38.14</v>
      </c>
      <c r="R30" s="80">
        <v>30.31</v>
      </c>
      <c r="S30" s="80">
        <v>0</v>
      </c>
      <c r="T30" s="78">
        <f>SUMPRODUCT(LTA!F30:AJ30,LTA!F$101:AJ$101,LTA!F$103:AJ$103)</f>
        <v>11</v>
      </c>
      <c r="U30" s="78">
        <f>SUMPRODUCT(LTA!F30:AJ30,LTA!F$102:AJ$102,LTA!F$103:AJ$103)</f>
        <v>28.69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159.87</v>
      </c>
      <c r="AB30" s="117">
        <f>-STOA!N30</f>
        <v>-286.04999999999995</v>
      </c>
      <c r="AC30">
        <f t="shared" si="0"/>
        <v>15.310112664037375</v>
      </c>
      <c r="AD30">
        <f t="shared" si="1"/>
        <v>1149.8358289624855</v>
      </c>
      <c r="AE30">
        <f>'IDT-1'!B30</f>
        <v>100.18</v>
      </c>
      <c r="AF30" s="26"/>
      <c r="AG30">
        <f t="shared" si="2"/>
        <v>1250.0158289624856</v>
      </c>
      <c r="AI30" s="75">
        <f>PXIL!H30</f>
        <v>0</v>
      </c>
      <c r="AJ30" s="75">
        <f>PXIL!N30</f>
        <v>0</v>
      </c>
      <c r="AK30" s="75">
        <f>RTM_IEX!H30</f>
        <v>67.38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925.82302869310683</v>
      </c>
      <c r="P31" s="77">
        <v>117.66</v>
      </c>
      <c r="Q31" s="77">
        <v>38.14</v>
      </c>
      <c r="R31" s="80">
        <v>38.5</v>
      </c>
      <c r="S31" s="80">
        <v>0</v>
      </c>
      <c r="T31" s="78">
        <f>SUMPRODUCT(LTA!F31:AJ31,LTA!F$101:AJ$101,LTA!F$103:AJ$103)</f>
        <v>15.18</v>
      </c>
      <c r="U31" s="78">
        <f>SUMPRODUCT(LTA!F31:AJ31,LTA!F$102:AJ$102,LTA!F$103:AJ$103)</f>
        <v>29.080000000000002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132.32</v>
      </c>
      <c r="AB31" s="117">
        <f>-STOA!N31</f>
        <v>-286.04999999999995</v>
      </c>
      <c r="AC31">
        <f t="shared" si="0"/>
        <v>15.161039629224977</v>
      </c>
      <c r="AD31">
        <f t="shared" si="1"/>
        <v>1133.0447844049804</v>
      </c>
      <c r="AE31">
        <f>'IDT-1'!B31</f>
        <v>126.18</v>
      </c>
      <c r="AF31" s="26"/>
      <c r="AG31">
        <f t="shared" si="2"/>
        <v>1259.2247844049805</v>
      </c>
      <c r="AI31" s="75">
        <f>PXIL!H31</f>
        <v>0</v>
      </c>
      <c r="AJ31" s="75">
        <f>PXIL!N31</f>
        <v>0</v>
      </c>
      <c r="AK31" s="75">
        <f>RTM_IEX!H31</f>
        <v>48.13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925.82302869310683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26.4</v>
      </c>
      <c r="U32" s="78">
        <f>SUMPRODUCT(LTA!F32:AJ32,LTA!F$102:AJ$102,LTA!F$103:AJ$103)</f>
        <v>29.43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164.24</v>
      </c>
      <c r="AB32" s="117">
        <f>-STOA!N32</f>
        <v>-286.04999999999995</v>
      </c>
      <c r="AC32">
        <f t="shared" si="0"/>
        <v>15.433663629224981</v>
      </c>
      <c r="AD32">
        <f t="shared" si="1"/>
        <v>1163.7521604049803</v>
      </c>
      <c r="AE32">
        <f>'IDT-1'!B32</f>
        <v>121.18</v>
      </c>
      <c r="AF32" s="26"/>
      <c r="AG32">
        <f t="shared" si="2"/>
        <v>1284.9321604049803</v>
      </c>
      <c r="AI32" s="75">
        <f>PXIL!H32</f>
        <v>0</v>
      </c>
      <c r="AJ32" s="75">
        <f>PXIL!N32</f>
        <v>0</v>
      </c>
      <c r="AK32" s="75">
        <f>RTM_IEX!H32</f>
        <v>35.619999999999997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872.20520752510674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46.64</v>
      </c>
      <c r="U33" s="78">
        <f>SUMPRODUCT(LTA!F33:AJ33,LTA!F$102:AJ$102,LTA!F$103:AJ$103)</f>
        <v>23.68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214.56</v>
      </c>
      <c r="AB33" s="117">
        <f>-STOA!N33</f>
        <v>-286.04999999999995</v>
      </c>
      <c r="AC33">
        <f t="shared" si="0"/>
        <v>15.431773863479266</v>
      </c>
      <c r="AD33">
        <f t="shared" si="1"/>
        <v>1115.326229002726</v>
      </c>
      <c r="AE33">
        <f>'IDT-1'!B33</f>
        <v>101.18</v>
      </c>
      <c r="AF33" s="26"/>
      <c r="AG33">
        <f t="shared" si="2"/>
        <v>1216.5062290027261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819.55240863370682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70.52</v>
      </c>
      <c r="U34" s="78">
        <f>SUMPRODUCT(LTA!F34:AJ34,LTA!F$102:AJ$102,LTA!F$103:AJ$103)</f>
        <v>23.53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264.88</v>
      </c>
      <c r="AB34" s="117">
        <f>-STOA!N34</f>
        <v>-286.04999999999995</v>
      </c>
      <c r="AC34">
        <f t="shared" si="0"/>
        <v>15.557922340579577</v>
      </c>
      <c r="AD34">
        <f t="shared" si="1"/>
        <v>1143.5972816342255</v>
      </c>
      <c r="AE34">
        <f>'IDT-1'!B34</f>
        <v>96.18</v>
      </c>
      <c r="AF34" s="26"/>
      <c r="AG34">
        <f t="shared" si="2"/>
        <v>1239.7772816342256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747.72093096093749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96.360000000000014</v>
      </c>
      <c r="U35" s="78">
        <f>SUMPRODUCT(LTA!F35:AJ35,LTA!F$102:AJ$102,LTA!F$103:AJ$103)</f>
        <v>23.55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363.51</v>
      </c>
      <c r="AB35" s="117">
        <f>-STOA!N35</f>
        <v>-286.04999999999995</v>
      </c>
      <c r="AC35">
        <f t="shared" si="0"/>
        <v>16.431125169181886</v>
      </c>
      <c r="AD35">
        <f t="shared" si="1"/>
        <v>1276.1026011328536</v>
      </c>
      <c r="AE35">
        <f>'IDT-1'!B35</f>
        <v>35.890999999999998</v>
      </c>
      <c r="AF35" s="26"/>
      <c r="AG35">
        <f t="shared" si="2"/>
        <v>1311.9936011328537</v>
      </c>
      <c r="AI35" s="75">
        <f>PXIL!H35</f>
        <v>0</v>
      </c>
      <c r="AJ35" s="75">
        <f>PXIL!N35</f>
        <v>0</v>
      </c>
      <c r="AK35" s="75">
        <f>RTM_IEX!H35</f>
        <v>58.72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716.059004057778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122.98000000000002</v>
      </c>
      <c r="U36" s="78">
        <f>SUMPRODUCT(LTA!F36:AJ36,LTA!F$102:AJ$102,LTA!F$103:AJ$103)</f>
        <v>22.869999999999997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389.76</v>
      </c>
      <c r="AB36" s="117">
        <f>-STOA!N36</f>
        <v>-286.04999999999995</v>
      </c>
      <c r="AC36">
        <f t="shared" si="0"/>
        <v>16.484700212434081</v>
      </c>
      <c r="AD36">
        <f t="shared" si="1"/>
        <v>1282.1370991864419</v>
      </c>
      <c r="AE36">
        <f>'IDT-1'!B36</f>
        <v>41.314</v>
      </c>
      <c r="AF36" s="26"/>
      <c r="AG36">
        <f t="shared" si="2"/>
        <v>1323.451099186442</v>
      </c>
      <c r="AI36" s="75">
        <f>PXIL!H36</f>
        <v>0</v>
      </c>
      <c r="AJ36" s="75">
        <f>PXIL!N36</f>
        <v>0</v>
      </c>
      <c r="AK36" s="75">
        <f>RTM_IEX!H36</f>
        <v>44.28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675.30886027023496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149.85</v>
      </c>
      <c r="U37" s="78">
        <f>SUMPRODUCT(LTA!F37:AJ37,LTA!F$102:AJ$102,LTA!F$103:AJ$103)</f>
        <v>22.12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460.12000000000006</v>
      </c>
      <c r="AB37" s="117">
        <f>-STOA!N37</f>
        <v>-286.04999999999995</v>
      </c>
      <c r="AC37">
        <f t="shared" si="0"/>
        <v>16.788738947103703</v>
      </c>
      <c r="AD37">
        <f t="shared" si="1"/>
        <v>1316.3829166642295</v>
      </c>
      <c r="AE37">
        <f>'IDT-1'!B37</f>
        <v>16.367000000000001</v>
      </c>
      <c r="AF37" s="26"/>
      <c r="AG37">
        <f t="shared" si="2"/>
        <v>1332.7499166642294</v>
      </c>
      <c r="AI37" s="75">
        <f>PXIL!H37</f>
        <v>0</v>
      </c>
      <c r="AJ37" s="75">
        <f>PXIL!N37</f>
        <v>0</v>
      </c>
      <c r="AK37" s="75">
        <f>RTM_IEX!H37</f>
        <v>23.1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665.42017138983499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171.51999999999998</v>
      </c>
      <c r="U38" s="78">
        <f>SUMPRODUCT(LTA!F38:AJ38,LTA!F$102:AJ$102,LTA!F$103:AJ$103)</f>
        <v>21.42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462.31000000000006</v>
      </c>
      <c r="AB38" s="117">
        <f>-STOA!N38</f>
        <v>-286.04999999999995</v>
      </c>
      <c r="AC38">
        <f t="shared" si="0"/>
        <v>17.244414484956181</v>
      </c>
      <c r="AD38">
        <f t="shared" si="1"/>
        <v>1367.7085522459768</v>
      </c>
      <c r="AE38">
        <f>'IDT-1'!B38</f>
        <v>16.367000000000001</v>
      </c>
      <c r="AF38" s="26"/>
      <c r="AG38">
        <f t="shared" si="2"/>
        <v>1384.0755522459767</v>
      </c>
      <c r="AI38" s="75">
        <f>PXIL!H38</f>
        <v>0</v>
      </c>
      <c r="AJ38" s="75">
        <f>PXIL!N38</f>
        <v>0</v>
      </c>
      <c r="AK38" s="75">
        <f>RTM_IEX!H38</f>
        <v>61.61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14.422795341098171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670.02268653783483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196.2</v>
      </c>
      <c r="U39" s="78">
        <f>SUMPRODUCT(LTA!F39:AJ39,LTA!F$102:AJ$102,LTA!F$103:AJ$103)</f>
        <v>18.8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474.12</v>
      </c>
      <c r="AB39" s="117">
        <f>-STOA!N39</f>
        <v>-286.04999999999995</v>
      </c>
      <c r="AC39">
        <f t="shared" si="0"/>
        <v>17.156220276047119</v>
      </c>
      <c r="AD39">
        <f t="shared" si="1"/>
        <v>1331.6592616028856</v>
      </c>
      <c r="AE39">
        <f>'IDT-1'!B39</f>
        <v>13.656000000000001</v>
      </c>
      <c r="AF39" s="26"/>
      <c r="AG39">
        <f t="shared" si="2"/>
        <v>1345.3152616028856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14.422795341098171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664.50031774143486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214.33</v>
      </c>
      <c r="U40" s="78">
        <f>SUMPRODUCT(LTA!F40:AJ40,LTA!F$102:AJ$102,LTA!F$103:AJ$103)</f>
        <v>18.630000000000003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465.89</v>
      </c>
      <c r="AB40" s="117">
        <f>-STOA!N40</f>
        <v>-286.04999999999995</v>
      </c>
      <c r="AC40">
        <f t="shared" si="0"/>
        <v>17.306543772850262</v>
      </c>
      <c r="AD40">
        <f t="shared" si="1"/>
        <v>1374.7065693096827</v>
      </c>
      <c r="AE40">
        <f>'IDT-1'!B40</f>
        <v>13.656000000000001</v>
      </c>
      <c r="AF40" s="26"/>
      <c r="AG40">
        <f t="shared" si="2"/>
        <v>1388.3625693096826</v>
      </c>
      <c r="AI40" s="75">
        <f>PXIL!H40</f>
        <v>0</v>
      </c>
      <c r="AJ40" s="75">
        <f>PXIL!N40</f>
        <v>0</v>
      </c>
      <c r="AK40" s="75">
        <f>RTM_IEX!H40</f>
        <v>25.99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644.4303942990349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234.81</v>
      </c>
      <c r="U41" s="78">
        <f>SUMPRODUCT(LTA!F41:AJ41,LTA!F$102:AJ$102,LTA!F$103:AJ$103)</f>
        <v>21.57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442.7</v>
      </c>
      <c r="AB41" s="117">
        <f>-STOA!N41</f>
        <v>-286.04999999999995</v>
      </c>
      <c r="AC41">
        <f t="shared" si="0"/>
        <v>17.013328446557143</v>
      </c>
      <c r="AD41">
        <f t="shared" si="1"/>
        <v>1341.679861193576</v>
      </c>
      <c r="AE41">
        <f>'IDT-1'!B41</f>
        <v>19.079000000000001</v>
      </c>
      <c r="AF41" s="26"/>
      <c r="AG41">
        <f t="shared" si="2"/>
        <v>1360.758861193576</v>
      </c>
      <c r="AI41" s="75">
        <f>PXIL!H41</f>
        <v>0</v>
      </c>
      <c r="AJ41" s="75">
        <f>PXIL!N41</f>
        <v>0</v>
      </c>
      <c r="AK41" s="75">
        <f>RTM_IEX!H41</f>
        <v>12.51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644.4303942990349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234.16</v>
      </c>
      <c r="U42" s="78">
        <f>SUMPRODUCT(LTA!F42:AJ42,LTA!F$102:AJ$102,LTA!F$103:AJ$103)</f>
        <v>20.799999999999997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435.26</v>
      </c>
      <c r="AB42" s="117">
        <f>-STOA!N42</f>
        <v>-286.04999999999995</v>
      </c>
      <c r="AC42">
        <f t="shared" si="0"/>
        <v>17.248816446557143</v>
      </c>
      <c r="AD42">
        <f t="shared" si="1"/>
        <v>1368.204373193576</v>
      </c>
      <c r="AE42">
        <f>'IDT-1'!B42</f>
        <v>16.367000000000001</v>
      </c>
      <c r="AF42" s="26"/>
      <c r="AG42">
        <f t="shared" si="2"/>
        <v>1384.5713731935759</v>
      </c>
      <c r="AI42" s="75">
        <f>PXIL!H42</f>
        <v>0</v>
      </c>
      <c r="AJ42" s="75">
        <f>PXIL!N42</f>
        <v>0</v>
      </c>
      <c r="AK42" s="75">
        <f>RTM_IEX!H42</f>
        <v>48.13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14.422795341098171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645.96284300240427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249.27</v>
      </c>
      <c r="U43" s="78">
        <f>SUMPRODUCT(LTA!F43:AJ43,LTA!F$102:AJ$102,LTA!F$103:AJ$103)</f>
        <v>20.22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471.14</v>
      </c>
      <c r="AB43" s="117">
        <f>-STOA!N43</f>
        <v>-286.04999999999995</v>
      </c>
      <c r="AC43">
        <f t="shared" si="0"/>
        <v>17.502629995146794</v>
      </c>
      <c r="AD43">
        <f t="shared" si="1"/>
        <v>1396.7930083483557</v>
      </c>
      <c r="AE43">
        <f>'IDT-1'!B43</f>
        <v>2.8090000000000002</v>
      </c>
      <c r="AF43" s="26"/>
      <c r="AG43">
        <f t="shared" si="2"/>
        <v>1399.6020083483556</v>
      </c>
      <c r="AI43" s="75">
        <f>PXIL!H43</f>
        <v>0</v>
      </c>
      <c r="AJ43" s="75">
        <f>PXIL!N43</f>
        <v>0</v>
      </c>
      <c r="AK43" s="75">
        <f>RTM_IEX!H43</f>
        <v>25.03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14.422795341098171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645.96284300240427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262.52999999999997</v>
      </c>
      <c r="U44" s="78">
        <f>SUMPRODUCT(LTA!F44:AJ44,LTA!F$102:AJ$102,LTA!F$103:AJ$103)</f>
        <v>19.75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485.67000000000007</v>
      </c>
      <c r="AB44" s="117">
        <f>-STOA!N44</f>
        <v>-286.04999999999995</v>
      </c>
      <c r="AC44">
        <f t="shared" si="0"/>
        <v>17.590541995146793</v>
      </c>
      <c r="AD44">
        <f t="shared" si="1"/>
        <v>1406.6950963483557</v>
      </c>
      <c r="AE44">
        <f>'IDT-1'!B44</f>
        <v>2.8090000000000002</v>
      </c>
      <c r="AF44" s="26"/>
      <c r="AG44">
        <f t="shared" si="2"/>
        <v>1409.5040963483557</v>
      </c>
      <c r="AI44" s="75">
        <f>PXIL!H44</f>
        <v>0</v>
      </c>
      <c r="AJ44" s="75">
        <f>PXIL!N44</f>
        <v>0</v>
      </c>
      <c r="AK44" s="75">
        <f>RTM_IEX!H44</f>
        <v>7.7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14.422795341098171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648.29542741829971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274.09000000000003</v>
      </c>
      <c r="U45" s="78">
        <f>SUMPRODUCT(LTA!F45:AJ45,LTA!F$102:AJ$102,LTA!F$103:AJ$103)</f>
        <v>19.41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500.89</v>
      </c>
      <c r="AB45" s="117">
        <f>-STOA!N45</f>
        <v>-286.04999999999995</v>
      </c>
      <c r="AC45">
        <f t="shared" si="0"/>
        <v>17.962276738006672</v>
      </c>
      <c r="AD45">
        <f t="shared" si="1"/>
        <v>1448.5659460213915</v>
      </c>
      <c r="AE45">
        <f>'IDT-1'!B45</f>
        <v>9.8000000000000004E-2</v>
      </c>
      <c r="AF45" s="26"/>
      <c r="AG45">
        <f t="shared" si="2"/>
        <v>1448.6639460213914</v>
      </c>
      <c r="AI45" s="75">
        <f>PXIL!H45</f>
        <v>0</v>
      </c>
      <c r="AJ45" s="75">
        <f>PXIL!N45</f>
        <v>0</v>
      </c>
      <c r="AK45" s="75">
        <f>RTM_IEX!H45</f>
        <v>21.17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14.422795341098171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648.29542741829971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283.79000000000002</v>
      </c>
      <c r="U46" s="78">
        <f>SUMPRODUCT(LTA!F46:AJ46,LTA!F$102:AJ$102,LTA!F$103:AJ$103)</f>
        <v>22.24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491.27000000000004</v>
      </c>
      <c r="AB46" s="117">
        <f>-STOA!N46</f>
        <v>-286.04999999999995</v>
      </c>
      <c r="AC46">
        <f t="shared" si="0"/>
        <v>17.837101248095458</v>
      </c>
      <c r="AD46">
        <f t="shared" si="1"/>
        <v>1426.4311215113025</v>
      </c>
      <c r="AE46">
        <f>'IDT-1'!B46</f>
        <v>2.8090000000000002</v>
      </c>
      <c r="AF46" s="26"/>
      <c r="AG46">
        <f t="shared" si="2"/>
        <v>1429.2401215113025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13.775078414599374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668.30650069589979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287.86999999999995</v>
      </c>
      <c r="U47" s="78">
        <f>SUMPRODUCT(LTA!F47:AJ47,LTA!F$102:AJ$102,LTA!F$103:AJ$103)</f>
        <v>21.76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481.64</v>
      </c>
      <c r="AB47" s="117">
        <f>-STOA!N47</f>
        <v>-286.04999999999995</v>
      </c>
      <c r="AC47">
        <f t="shared" si="0"/>
        <v>18.274706273896363</v>
      </c>
      <c r="AD47">
        <f t="shared" si="1"/>
        <v>1483.7568728366027</v>
      </c>
      <c r="AE47">
        <f>'IDT-1'!B47</f>
        <v>9.8000000000000004E-2</v>
      </c>
      <c r="AF47" s="26"/>
      <c r="AG47">
        <f t="shared" si="2"/>
        <v>1483.8548728366027</v>
      </c>
      <c r="AI47" s="75">
        <f>PXIL!H47</f>
        <v>0</v>
      </c>
      <c r="AJ47" s="75">
        <f>PXIL!N47</f>
        <v>0</v>
      </c>
      <c r="AK47" s="75">
        <f>RTM_IEX!H47</f>
        <v>40.43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13.775078414599374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668.30650069589979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288.71000000000004</v>
      </c>
      <c r="U48" s="78">
        <f>SUMPRODUCT(LTA!F48:AJ48,LTA!F$102:AJ$102,LTA!F$103:AJ$103)</f>
        <v>21.29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457.58000000000004</v>
      </c>
      <c r="AB48" s="117">
        <f>-STOA!N48</f>
        <v>-286.04999999999995</v>
      </c>
      <c r="AC48">
        <f t="shared" si="0"/>
        <v>17.754840911507344</v>
      </c>
      <c r="AD48">
        <f t="shared" si="1"/>
        <v>1415.1567381989921</v>
      </c>
      <c r="AE48">
        <f>'IDT-1'!B48</f>
        <v>0</v>
      </c>
      <c r="AF48" s="26"/>
      <c r="AG48">
        <f t="shared" si="2"/>
        <v>1415.1567381989921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13.775078414599374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653.27323501349986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291.06</v>
      </c>
      <c r="U49" s="78">
        <f>SUMPRODUCT(LTA!F49:AJ49,LTA!F$102:AJ$102,LTA!F$103:AJ$103)</f>
        <v>20.61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447.95</v>
      </c>
      <c r="AB49" s="117">
        <f>-STOA!N49</f>
        <v>-286.04999999999995</v>
      </c>
      <c r="AC49">
        <f t="shared" si="0"/>
        <v>17.703428341379542</v>
      </c>
      <c r="AD49">
        <f t="shared" si="1"/>
        <v>1375.2148850867197</v>
      </c>
      <c r="AE49">
        <f>'IDT-1'!B49</f>
        <v>0</v>
      </c>
      <c r="AF49" s="26"/>
      <c r="AG49">
        <f t="shared" si="2"/>
        <v>1375.2148850867197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4.0670338481561217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652.24954721429981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294.55</v>
      </c>
      <c r="U50" s="78">
        <f>SUMPRODUCT(LTA!F50:AJ50,LTA!F$102:AJ$102,LTA!F$103:AJ$103)</f>
        <v>20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366.13</v>
      </c>
      <c r="AB50" s="117">
        <f>-STOA!N50</f>
        <v>-286.04999999999995</v>
      </c>
      <c r="AC50">
        <f t="shared" si="0"/>
        <v>17.303494291073584</v>
      </c>
      <c r="AD50">
        <f t="shared" si="1"/>
        <v>1374.3630867713825</v>
      </c>
      <c r="AE50">
        <f>'IDT-1'!B50</f>
        <v>0</v>
      </c>
      <c r="AF50" s="26"/>
      <c r="AG50">
        <f t="shared" si="2"/>
        <v>1374.3630867713825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66.42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13.775078414599374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653.91561464309973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294.71000000000004</v>
      </c>
      <c r="U51" s="78">
        <f>SUMPRODUCT(LTA!F51:AJ51,LTA!F$102:AJ$102,LTA!F$103:AJ$103)</f>
        <v>18.760000000000002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414.26</v>
      </c>
      <c r="AB51" s="117">
        <f>-STOA!N51</f>
        <v>-286.04999999999995</v>
      </c>
      <c r="AC51">
        <f t="shared" si="0"/>
        <v>17.54658647663172</v>
      </c>
      <c r="AD51">
        <f t="shared" si="1"/>
        <v>1401.7441065810672</v>
      </c>
      <c r="AE51">
        <f>'IDT-1'!B51</f>
        <v>0</v>
      </c>
      <c r="AF51" s="26"/>
      <c r="AG51">
        <f t="shared" si="2"/>
        <v>1401.7441065810672</v>
      </c>
      <c r="AI51" s="75">
        <f>PXIL!H51</f>
        <v>0</v>
      </c>
      <c r="AJ51" s="75">
        <f>PXIL!N51</f>
        <v>0</v>
      </c>
      <c r="AK51" s="75">
        <f>RTM_IEX!H51</f>
        <v>31.77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3.85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13.775078414599374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653.91561464309973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294.78000000000003</v>
      </c>
      <c r="U52" s="78">
        <f>SUMPRODUCT(LTA!F52:AJ52,LTA!F$102:AJ$102,LTA!F$103:AJ$103)</f>
        <v>18.63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173.61</v>
      </c>
      <c r="AB52" s="117">
        <f>-STOA!N52</f>
        <v>-286.04999999999995</v>
      </c>
      <c r="AC52">
        <f t="shared" si="0"/>
        <v>17.226989369287093</v>
      </c>
      <c r="AD52">
        <f t="shared" si="1"/>
        <v>1351.6837036884124</v>
      </c>
      <c r="AE52">
        <f>'IDT-1'!B52</f>
        <v>9.8000000000000004E-2</v>
      </c>
      <c r="AF52" s="26"/>
      <c r="AG52">
        <f t="shared" si="2"/>
        <v>1351.7817036884123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</v>
      </c>
      <c r="AM52" s="75">
        <f>RTM_PXI!H52</f>
        <v>0</v>
      </c>
      <c r="AN52" s="75">
        <f>RTM_PXI!N52</f>
        <v>0</v>
      </c>
      <c r="AO52" s="192">
        <f>GDAM_IEX!H52</f>
        <v>232.95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13.775078414599374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653.91561464309973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295.49</v>
      </c>
      <c r="U53" s="78">
        <f>SUMPRODUCT(LTA!F53:AJ53,LTA!F$102:AJ$102,LTA!F$103:AJ$103)</f>
        <v>17.96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205.03</v>
      </c>
      <c r="Z53" s="75">
        <f>IEX!N53</f>
        <v>0</v>
      </c>
      <c r="AA53" s="117">
        <f>STOA!H53</f>
        <v>173.61</v>
      </c>
      <c r="AB53" s="117">
        <f>-STOA!N53</f>
        <v>-286.04999999999995</v>
      </c>
      <c r="AC53">
        <f t="shared" si="0"/>
        <v>17.393906476631724</v>
      </c>
      <c r="AD53">
        <f t="shared" si="1"/>
        <v>1384.5467865810676</v>
      </c>
      <c r="AE53">
        <f>'IDT-1'!B53</f>
        <v>8.2330000000000005</v>
      </c>
      <c r="AF53" s="26"/>
      <c r="AG53">
        <f t="shared" si="2"/>
        <v>1392.7797865810676</v>
      </c>
      <c r="AI53" s="75">
        <f>PXIL!H53</f>
        <v>0</v>
      </c>
      <c r="AJ53" s="75">
        <f>PXIL!N53</f>
        <v>0</v>
      </c>
      <c r="AK53" s="75">
        <f>RTM_IEX!H53</f>
        <v>53.91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13.775078414599374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653.91561464309973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301.39000000000004</v>
      </c>
      <c r="U54" s="78">
        <f>SUMPRODUCT(LTA!F54:AJ54,LTA!F$102:AJ$102,LTA!F$103:AJ$103)</f>
        <v>17.97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205.03</v>
      </c>
      <c r="Z54" s="75">
        <f>IEX!N54</f>
        <v>0</v>
      </c>
      <c r="AA54" s="117">
        <f>STOA!H54</f>
        <v>173.61</v>
      </c>
      <c r="AB54" s="117">
        <f>-STOA!N54</f>
        <v>-286.04999999999995</v>
      </c>
      <c r="AC54">
        <f t="shared" si="0"/>
        <v>16.971506476631724</v>
      </c>
      <c r="AD54">
        <f t="shared" si="1"/>
        <v>1336.9691865810673</v>
      </c>
      <c r="AE54">
        <f>'IDT-1'!B54</f>
        <v>0</v>
      </c>
      <c r="AF54" s="26"/>
      <c r="AG54">
        <f t="shared" si="2"/>
        <v>1336.9691865810673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13.775078414599374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651.64075276949973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300.37</v>
      </c>
      <c r="U55" s="78">
        <f>SUMPRODUCT(LTA!F55:AJ55,LTA!F$102:AJ$102,LTA!F$103:AJ$103)</f>
        <v>17.799999999999997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186.74</v>
      </c>
      <c r="Z55" s="75">
        <f>IEX!N55</f>
        <v>0</v>
      </c>
      <c r="AA55" s="117">
        <f>STOA!H55</f>
        <v>173.61</v>
      </c>
      <c r="AB55" s="117">
        <f>-STOA!N55</f>
        <v>-286.04999999999995</v>
      </c>
      <c r="AC55">
        <f t="shared" si="0"/>
        <v>16.833332457277216</v>
      </c>
      <c r="AD55">
        <f t="shared" si="1"/>
        <v>1309.3524987268218</v>
      </c>
      <c r="AE55">
        <f>'IDT-1'!B55</f>
        <v>0</v>
      </c>
      <c r="AF55" s="26"/>
      <c r="AG55">
        <f t="shared" si="2"/>
        <v>1309.3524987268218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13.775078414599374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651.64075276949973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299.86</v>
      </c>
      <c r="U56" s="78">
        <f>SUMPRODUCT(LTA!F56:AJ56,LTA!F$102:AJ$102,LTA!F$103:AJ$103)</f>
        <v>17.53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175.19</v>
      </c>
      <c r="Z56" s="75">
        <f>IEX!N56</f>
        <v>0</v>
      </c>
      <c r="AA56" s="117">
        <f>STOA!H56</f>
        <v>173.61</v>
      </c>
      <c r="AB56" s="117">
        <f>-STOA!N56</f>
        <v>-286.04999999999995</v>
      </c>
      <c r="AC56">
        <f t="shared" si="0"/>
        <v>16.840244115065754</v>
      </c>
      <c r="AD56">
        <f t="shared" si="1"/>
        <v>1284.0155870690332</v>
      </c>
      <c r="AE56">
        <f>'IDT-1'!B56</f>
        <v>0</v>
      </c>
      <c r="AF56" s="26"/>
      <c r="AG56">
        <f t="shared" si="2"/>
        <v>1284.0155870690332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13.775078414599374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677.24200493189971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296.74</v>
      </c>
      <c r="U57" s="78">
        <f>SUMPRODUCT(LTA!F57:AJ57,LTA!F$102:AJ$102,LTA!F$103:AJ$103)</f>
        <v>16.809999999999999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163.63999999999999</v>
      </c>
      <c r="Z57" s="75">
        <f>IEX!N57</f>
        <v>0</v>
      </c>
      <c r="AA57" s="117">
        <f>STOA!H57</f>
        <v>173.61</v>
      </c>
      <c r="AB57" s="117">
        <f>-STOA!N57</f>
        <v>-286.04999999999995</v>
      </c>
      <c r="AC57">
        <f t="shared" si="0"/>
        <v>16.803746711173162</v>
      </c>
      <c r="AD57">
        <f t="shared" si="1"/>
        <v>1318.0733366353259</v>
      </c>
      <c r="AE57">
        <f>'IDT-1'!B57</f>
        <v>0</v>
      </c>
      <c r="AF57" s="26"/>
      <c r="AG57">
        <f t="shared" si="2"/>
        <v>1318.0733366353259</v>
      </c>
      <c r="AI57" s="75">
        <f>PXIL!H57</f>
        <v>0</v>
      </c>
      <c r="AJ57" s="75">
        <f>PXIL!N57</f>
        <v>0</v>
      </c>
      <c r="AK57" s="75">
        <f>RTM_IEX!H57</f>
        <v>4.8099999999999996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13.775078414599374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677.24200493189971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294.66000000000003</v>
      </c>
      <c r="U58" s="78">
        <f>SUMPRODUCT(LTA!F58:AJ58,LTA!F$102:AJ$102,LTA!F$103:AJ$103)</f>
        <v>16.759999999999998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165.57</v>
      </c>
      <c r="Z58" s="75">
        <f>IEX!N58</f>
        <v>0</v>
      </c>
      <c r="AA58" s="117">
        <f>STOA!H58</f>
        <v>173.61</v>
      </c>
      <c r="AB58" s="117">
        <f>-STOA!N58</f>
        <v>-286.04999999999995</v>
      </c>
      <c r="AC58">
        <f t="shared" si="0"/>
        <v>16.972733771705851</v>
      </c>
      <c r="AD58">
        <f t="shared" si="1"/>
        <v>1288.8943495747933</v>
      </c>
      <c r="AE58">
        <f>'IDT-1'!B58</f>
        <v>0</v>
      </c>
      <c r="AF58" s="26"/>
      <c r="AG58">
        <f t="shared" si="2"/>
        <v>1288.8943495747933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13.775078414599374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661.69683314250722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286.94</v>
      </c>
      <c r="U59" s="78">
        <f>SUMPRODUCT(LTA!F59:AJ59,LTA!F$102:AJ$102,LTA!F$103:AJ$103)</f>
        <v>10.57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168.3</v>
      </c>
      <c r="AB59" s="117">
        <f>-STOA!N59</f>
        <v>-286.04999999999995</v>
      </c>
      <c r="AC59">
        <f t="shared" si="0"/>
        <v>16.503785622348218</v>
      </c>
      <c r="AD59">
        <f t="shared" si="1"/>
        <v>1246.1181259347582</v>
      </c>
      <c r="AE59">
        <f>'IDT-1'!B59</f>
        <v>17.994</v>
      </c>
      <c r="AF59" s="26"/>
      <c r="AG59">
        <f t="shared" si="2"/>
        <v>1264.1121259347581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-19</v>
      </c>
      <c r="AM59" s="75">
        <f>RTM_PXI!H59</f>
        <v>0</v>
      </c>
      <c r="AN59" s="75">
        <f>RTM_PXI!N59</f>
        <v>0</v>
      </c>
      <c r="AO59" s="192">
        <f>GDAM_IEX!H59</f>
        <v>152.09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13.775078414599374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661.69683314250722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275.07000000000005</v>
      </c>
      <c r="U60" s="78">
        <f>SUMPRODUCT(LTA!F60:AJ60,LTA!F$102:AJ$102,LTA!F$103:AJ$103)</f>
        <v>10.370000000000001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162.70000000000002</v>
      </c>
      <c r="AB60" s="117">
        <f>-STOA!N60</f>
        <v>-286.04999999999995</v>
      </c>
      <c r="AC60">
        <f t="shared" si="0"/>
        <v>16.20552400491481</v>
      </c>
      <c r="AD60">
        <f t="shared" si="1"/>
        <v>1206.4963875521917</v>
      </c>
      <c r="AE60">
        <f>'IDT-1'!B60</f>
        <v>43.484000000000002</v>
      </c>
      <c r="AF60" s="26"/>
      <c r="AG60">
        <f t="shared" si="2"/>
        <v>1249.9803875521916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-22</v>
      </c>
      <c r="AM60" s="75">
        <f>RTM_PXI!H60</f>
        <v>0</v>
      </c>
      <c r="AN60" s="75">
        <f>RTM_PXI!N60</f>
        <v>0</v>
      </c>
      <c r="AO60" s="192">
        <f>GDAM_IEX!H60</f>
        <v>132.84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13.775078414599374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664.17846823243201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262.57</v>
      </c>
      <c r="U61" s="78">
        <f>SUMPRODUCT(LTA!F61:AJ61,LTA!F$102:AJ$102,LTA!F$103:AJ$103)</f>
        <v>10.92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156.4</v>
      </c>
      <c r="AB61" s="117">
        <f>-STOA!N61</f>
        <v>-286.04999999999995</v>
      </c>
      <c r="AC61">
        <f t="shared" si="0"/>
        <v>16.202282393706149</v>
      </c>
      <c r="AD61">
        <f t="shared" si="1"/>
        <v>1206.1312642533255</v>
      </c>
      <c r="AE61">
        <f>'IDT-1'!B61</f>
        <v>35.348999999999997</v>
      </c>
      <c r="AF61" s="26"/>
      <c r="AG61">
        <f t="shared" si="2"/>
        <v>1241.4802642533255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-22</v>
      </c>
      <c r="AM61" s="75">
        <f>RTM_PXI!H61</f>
        <v>0</v>
      </c>
      <c r="AN61" s="75">
        <f>RTM_PXI!N61</f>
        <v>0</v>
      </c>
      <c r="AO61" s="192">
        <f>GDAM_IEX!H61</f>
        <v>148.24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13.775078414599374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662.83059168654472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249.27</v>
      </c>
      <c r="U62" s="78">
        <f>SUMPRODUCT(LTA!F62:AJ62,LTA!F$102:AJ$102,LTA!F$103:AJ$103)</f>
        <v>14.25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152.20000000000002</v>
      </c>
      <c r="AB62" s="117">
        <f>-STOA!N62</f>
        <v>-286.04999999999995</v>
      </c>
      <c r="AC62">
        <f t="shared" si="0"/>
        <v>16.150469080102337</v>
      </c>
      <c r="AD62">
        <f t="shared" si="1"/>
        <v>1200.2952010210417</v>
      </c>
      <c r="AE62">
        <f>'IDT-1'!B62</f>
        <v>32.637</v>
      </c>
      <c r="AF62" s="26"/>
      <c r="AG62">
        <f t="shared" si="2"/>
        <v>1232.9322010210417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-22</v>
      </c>
      <c r="AM62" s="75">
        <f>RTM_PXI!H62</f>
        <v>0</v>
      </c>
      <c r="AN62" s="75">
        <f>RTM_PXI!N62</f>
        <v>0</v>
      </c>
      <c r="AO62" s="192">
        <f>GDAM_IEX!H62</f>
        <v>157.87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13.120986204872322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670.10425570494453</v>
      </c>
      <c r="P63" s="77">
        <v>117.66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234.29000000000002</v>
      </c>
      <c r="U63" s="78">
        <f>SUMPRODUCT(LTA!F63:AJ63,LTA!F$102:AJ$102,LTA!F$103:AJ$103)</f>
        <v>14.09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145.20000000000002</v>
      </c>
      <c r="AB63" s="117">
        <f>-STOA!N63</f>
        <v>-286.04999999999995</v>
      </c>
      <c r="AC63">
        <f t="shared" si="0"/>
        <v>16.222839097329391</v>
      </c>
      <c r="AD63">
        <f t="shared" si="1"/>
        <v>1180.3224028124876</v>
      </c>
      <c r="AE63">
        <f>'IDT-1'!B63</f>
        <v>27.213999999999999</v>
      </c>
      <c r="AF63" s="26"/>
      <c r="AG63">
        <f t="shared" si="2"/>
        <v>1207.5364028124875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-36</v>
      </c>
      <c r="AM63" s="75">
        <f>RTM_PXI!H63</f>
        <v>0</v>
      </c>
      <c r="AN63" s="75">
        <f>RTM_PXI!N63</f>
        <v>0</v>
      </c>
      <c r="AO63" s="192">
        <f>GDAM_IEX!H63</f>
        <v>167.49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13.120986204872322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670.10425570494453</v>
      </c>
      <c r="P64" s="77">
        <v>117.66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218.48999999999998</v>
      </c>
      <c r="U64" s="78">
        <f>SUMPRODUCT(LTA!F64:AJ64,LTA!F$102:AJ$102,LTA!F$103:AJ$103)</f>
        <v>14.059999999999999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174.34</v>
      </c>
      <c r="AB64" s="117">
        <f>-STOA!N64</f>
        <v>-286.04999999999995</v>
      </c>
      <c r="AC64">
        <f t="shared" si="0"/>
        <v>15.732330506530358</v>
      </c>
      <c r="AD64">
        <f t="shared" si="1"/>
        <v>1197.3929114032862</v>
      </c>
      <c r="AE64">
        <f>'IDT-1'!B64</f>
        <v>27.213999999999999</v>
      </c>
      <c r="AF64" s="26"/>
      <c r="AG64">
        <f t="shared" si="2"/>
        <v>1224.6069114032862</v>
      </c>
      <c r="AI64" s="75">
        <f>PXIL!H64</f>
        <v>0</v>
      </c>
      <c r="AJ64" s="75">
        <f>PXIL!N64</f>
        <v>0</v>
      </c>
      <c r="AK64" s="75">
        <f>RTM_IEX!H64</f>
        <v>15.4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119.36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13.120986204872322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670.07610998435302</v>
      </c>
      <c r="P65" s="77">
        <v>117.66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200.75999999999996</v>
      </c>
      <c r="U65" s="78">
        <f>SUMPRODUCT(LTA!F65:AJ65,LTA!F$102:AJ$102,LTA!F$103:AJ$103)</f>
        <v>13.81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0.19</v>
      </c>
      <c r="Z65" s="75">
        <f>IEX!N65</f>
        <v>0</v>
      </c>
      <c r="AA65" s="117">
        <f>STOA!H65</f>
        <v>296.86</v>
      </c>
      <c r="AB65" s="117">
        <f>-STOA!N65</f>
        <v>-286.04999999999995</v>
      </c>
      <c r="AC65">
        <f t="shared" si="0"/>
        <v>16.397890824189155</v>
      </c>
      <c r="AD65">
        <f t="shared" si="1"/>
        <v>1272.3592053650364</v>
      </c>
      <c r="AE65">
        <f>'IDT-1'!B65</f>
        <v>21.791</v>
      </c>
      <c r="AF65" s="26"/>
      <c r="AG65">
        <f t="shared" si="2"/>
        <v>1294.1502053650363</v>
      </c>
      <c r="AI65" s="75">
        <f>PXIL!H65</f>
        <v>0</v>
      </c>
      <c r="AJ65" s="75">
        <f>PXIL!N65</f>
        <v>0</v>
      </c>
      <c r="AK65" s="75">
        <f>RTM_IEX!H65</f>
        <v>103.96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1.73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13.120986204872322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679.96479886475299</v>
      </c>
      <c r="P66" s="77">
        <v>117.66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181.34</v>
      </c>
      <c r="U66" s="78">
        <f>SUMPRODUCT(LTA!F66:AJ66,LTA!F$102:AJ$102,LTA!F$103:AJ$103)</f>
        <v>14.190000000000001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3.85</v>
      </c>
      <c r="Z66" s="75">
        <f>IEX!N66</f>
        <v>0</v>
      </c>
      <c r="AA66" s="117">
        <f>STOA!H66</f>
        <v>328.97</v>
      </c>
      <c r="AB66" s="117">
        <f>-STOA!N66</f>
        <v>-286.04999999999995</v>
      </c>
      <c r="AC66">
        <f t="shared" si="0"/>
        <v>16.235695286336675</v>
      </c>
      <c r="AD66">
        <f t="shared" si="1"/>
        <v>1254.0900897832887</v>
      </c>
      <c r="AE66">
        <f>'IDT-1'!B66</f>
        <v>8.2330000000000005</v>
      </c>
      <c r="AF66" s="26"/>
      <c r="AG66">
        <f t="shared" si="2"/>
        <v>1262.3230897832887</v>
      </c>
      <c r="AI66" s="75">
        <f>PXIL!H66</f>
        <v>0</v>
      </c>
      <c r="AJ66" s="75">
        <f>PXIL!N66</f>
        <v>0</v>
      </c>
      <c r="AK66" s="75">
        <f>RTM_IEX!H66</f>
        <v>60.64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13.120986204872322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674.46295021688582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159.41999999999999</v>
      </c>
      <c r="U67" s="78">
        <f>SUMPRODUCT(LTA!F67:AJ67,LTA!F$102:AJ$102,LTA!F$103:AJ$103)</f>
        <v>14.73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1.93</v>
      </c>
      <c r="Z67" s="75">
        <f>IEX!N67</f>
        <v>0</v>
      </c>
      <c r="AA67" s="117">
        <f>STOA!H67</f>
        <v>347</v>
      </c>
      <c r="AB67" s="117">
        <f>-STOA!N67</f>
        <v>-286.04999999999995</v>
      </c>
      <c r="AC67">
        <f t="shared" si="0"/>
        <v>16.090127018235446</v>
      </c>
      <c r="AD67">
        <f t="shared" si="1"/>
        <v>1237.6938094035227</v>
      </c>
      <c r="AE67">
        <f>'IDT-1'!B67</f>
        <v>5.5209999999999999</v>
      </c>
      <c r="AF67" s="26"/>
      <c r="AG67">
        <f t="shared" si="2"/>
        <v>1243.2148094035226</v>
      </c>
      <c r="AI67" s="75">
        <f>PXIL!H67</f>
        <v>0</v>
      </c>
      <c r="AJ67" s="75">
        <f>PXIL!N67</f>
        <v>0</v>
      </c>
      <c r="AK67" s="75">
        <f>RTM_IEX!H67</f>
        <v>54.87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13.120986204872322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670.20979465108576</v>
      </c>
      <c r="P68" s="77">
        <v>117.66</v>
      </c>
      <c r="Q68" s="77">
        <v>38.14</v>
      </c>
      <c r="R68" s="80">
        <v>42.239999999999988</v>
      </c>
      <c r="S68" s="80">
        <v>0</v>
      </c>
      <c r="T68" s="78">
        <f>SUMPRODUCT(LTA!F68:AJ68,LTA!F$101:AJ$101,LTA!F$103:AJ$103)</f>
        <v>137.42000000000002</v>
      </c>
      <c r="U68" s="78">
        <f>SUMPRODUCT(LTA!F68:AJ68,LTA!F$102:AJ$102,LTA!F$103:AJ$103)</f>
        <v>15.16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373.59999999999997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16.238291249256402</v>
      </c>
      <c r="AD68">
        <f t="shared" ref="AD68:AD98" si="4">SUM(B68:AB68,AI68:AR68)-AC68</f>
        <v>1254.3824896067015</v>
      </c>
      <c r="AE68">
        <f>'IDT-1'!B68</f>
        <v>0</v>
      </c>
      <c r="AF68" s="26"/>
      <c r="AG68">
        <f t="shared" ref="AG68:AG98" si="5">SUM(AD68:AF68)+AT68</f>
        <v>1254.3824896067015</v>
      </c>
      <c r="AI68" s="75">
        <f>PXIL!H68</f>
        <v>0</v>
      </c>
      <c r="AJ68" s="75">
        <f>PXIL!N68</f>
        <v>0</v>
      </c>
      <c r="AK68" s="75">
        <f>RTM_IEX!H68</f>
        <v>74.12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13.120986204872322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681.78908516438582</v>
      </c>
      <c r="P69" s="77">
        <v>117.66</v>
      </c>
      <c r="Q69" s="77">
        <v>38.14</v>
      </c>
      <c r="R69" s="80">
        <v>31.56</v>
      </c>
      <c r="S69" s="80">
        <v>0</v>
      </c>
      <c r="T69" s="78">
        <f>SUMPRODUCT(LTA!F69:AJ69,LTA!F$101:AJ$101,LTA!F$103:AJ$103)</f>
        <v>115.13000000000001</v>
      </c>
      <c r="U69" s="78">
        <f>SUMPRODUCT(LTA!F69:AJ69,LTA!F$102:AJ$102,LTA!F$103:AJ$103)</f>
        <v>13.25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410.62</v>
      </c>
      <c r="AB69" s="117">
        <f>-STOA!N69</f>
        <v>-286.04999999999995</v>
      </c>
      <c r="AC69">
        <f t="shared" si="3"/>
        <v>15.927029005773443</v>
      </c>
      <c r="AD69">
        <f t="shared" si="4"/>
        <v>1219.3230423634845</v>
      </c>
      <c r="AE69">
        <f>'IDT-1'!B69</f>
        <v>0</v>
      </c>
      <c r="AF69" s="26"/>
      <c r="AG69">
        <f t="shared" si="5"/>
        <v>1219.3230423634845</v>
      </c>
      <c r="AI69" s="75">
        <f>PXIL!H69</f>
        <v>0</v>
      </c>
      <c r="AJ69" s="75">
        <f>PXIL!N69</f>
        <v>0</v>
      </c>
      <c r="AK69" s="75">
        <f>RTM_IEX!H69</f>
        <v>25.03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13.775078414599374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692.54008206454944</v>
      </c>
      <c r="P70" s="77">
        <v>117.66</v>
      </c>
      <c r="Q70" s="77">
        <v>38.14</v>
      </c>
      <c r="R70" s="80">
        <v>20.880000000000006</v>
      </c>
      <c r="S70" s="80">
        <v>0</v>
      </c>
      <c r="T70" s="78">
        <f>SUMPRODUCT(LTA!F70:AJ70,LTA!F$101:AJ$101,LTA!F$103:AJ$103)</f>
        <v>93.33</v>
      </c>
      <c r="U70" s="78">
        <f>SUMPRODUCT(LTA!F70:AJ70,LTA!F$102:AJ$102,LTA!F$103:AJ$103)</f>
        <v>13.530000000000001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428.38</v>
      </c>
      <c r="AB70" s="117">
        <f>-STOA!N70</f>
        <v>-286.04999999999995</v>
      </c>
      <c r="AC70">
        <f t="shared" si="3"/>
        <v>16.256017789940483</v>
      </c>
      <c r="AD70">
        <f t="shared" si="4"/>
        <v>1256.3791426892085</v>
      </c>
      <c r="AE70">
        <f>'IDT-1'!B70</f>
        <v>0.64</v>
      </c>
      <c r="AF70" s="26"/>
      <c r="AG70">
        <f t="shared" si="5"/>
        <v>1257.0191426892086</v>
      </c>
      <c r="AI70" s="75">
        <f>PXIL!H70</f>
        <v>0</v>
      </c>
      <c r="AJ70" s="75">
        <f>PXIL!N70</f>
        <v>0</v>
      </c>
      <c r="AK70" s="75">
        <f>RTM_IEX!H70</f>
        <v>65.45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13.775078414599374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99.618453105590064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725.82710021761091</v>
      </c>
      <c r="P71" s="77">
        <v>117.66</v>
      </c>
      <c r="Q71" s="77">
        <v>38.14</v>
      </c>
      <c r="R71" s="80">
        <v>11.19</v>
      </c>
      <c r="S71" s="80">
        <v>0</v>
      </c>
      <c r="T71" s="78">
        <f>SUMPRODUCT(LTA!F71:AJ71,LTA!F$101:AJ$101,LTA!F$103:AJ$103)</f>
        <v>74.599999999999994</v>
      </c>
      <c r="U71" s="78">
        <f>SUMPRODUCT(LTA!F71:AJ71,LTA!F$102:AJ$102,LTA!F$103:AJ$103)</f>
        <v>13.870000000000001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511.43</v>
      </c>
      <c r="AB71" s="117">
        <f>-STOA!N71</f>
        <v>-286.04999999999995</v>
      </c>
      <c r="AC71">
        <f t="shared" si="3"/>
        <v>16.919057937016614</v>
      </c>
      <c r="AD71">
        <f t="shared" si="4"/>
        <v>1331.0615738007839</v>
      </c>
      <c r="AE71">
        <f>'IDT-1'!B71</f>
        <v>0</v>
      </c>
      <c r="AF71" s="26"/>
      <c r="AG71">
        <f t="shared" si="5"/>
        <v>1331.0615738007839</v>
      </c>
      <c r="AI71" s="75">
        <f>PXIL!H71</f>
        <v>0</v>
      </c>
      <c r="AJ71" s="75">
        <f>PXIL!N71</f>
        <v>0</v>
      </c>
      <c r="AK71" s="75">
        <f>RTM_IEX!H71</f>
        <v>27.92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13.775078414599374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99.61845908739366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753.12608891351113</v>
      </c>
      <c r="P72" s="77">
        <v>117.66</v>
      </c>
      <c r="Q72" s="77">
        <v>38.14</v>
      </c>
      <c r="R72" s="80">
        <v>5.96</v>
      </c>
      <c r="S72" s="80">
        <v>0</v>
      </c>
      <c r="T72" s="78">
        <f>SUMPRODUCT(LTA!F72:AJ72,LTA!F$101:AJ$101,LTA!F$103:AJ$103)</f>
        <v>52.91</v>
      </c>
      <c r="U72" s="78">
        <f>SUMPRODUCT(LTA!F72:AJ72,LTA!F$102:AJ$102,LTA!F$103:AJ$103)</f>
        <v>14.219999999999999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539.61</v>
      </c>
      <c r="AB72" s="117">
        <f>-STOA!N72</f>
        <v>-286.04999999999995</v>
      </c>
      <c r="AC72">
        <f t="shared" si="3"/>
        <v>17.063281090180407</v>
      </c>
      <c r="AD72">
        <f t="shared" si="4"/>
        <v>1347.3063453253239</v>
      </c>
      <c r="AE72">
        <f>'IDT-1'!B72</f>
        <v>0</v>
      </c>
      <c r="AF72" s="26"/>
      <c r="AG72">
        <f t="shared" si="5"/>
        <v>1347.3063453253239</v>
      </c>
      <c r="AI72" s="75">
        <f>PXIL!H72</f>
        <v>0</v>
      </c>
      <c r="AJ72" s="75">
        <f>PXIL!N72</f>
        <v>0</v>
      </c>
      <c r="AK72" s="75">
        <f>RTM_IEX!H72</f>
        <v>15.4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13.775078414599374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99.618494028722594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806.6664447676111</v>
      </c>
      <c r="P73" s="77">
        <v>117.66</v>
      </c>
      <c r="Q73" s="77">
        <v>38.14</v>
      </c>
      <c r="R73" s="80">
        <v>2.99</v>
      </c>
      <c r="S73" s="80">
        <v>0</v>
      </c>
      <c r="T73" s="78">
        <f>SUMPRODUCT(LTA!F73:AJ73,LTA!F$101:AJ$101,LTA!F$103:AJ$103)</f>
        <v>35.69</v>
      </c>
      <c r="U73" s="78">
        <f>SUMPRODUCT(LTA!F73:AJ73,LTA!F$102:AJ$102,LTA!F$103:AJ$103)</f>
        <v>14.72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589.75</v>
      </c>
      <c r="AB73" s="117">
        <f>-STOA!N73</f>
        <v>-286.04999999999995</v>
      </c>
      <c r="AC73">
        <f t="shared" si="3"/>
        <v>17.826682824579699</v>
      </c>
      <c r="AD73">
        <f t="shared" si="4"/>
        <v>1397.1333343863537</v>
      </c>
      <c r="AE73">
        <f>'IDT-1'!B73</f>
        <v>0</v>
      </c>
      <c r="AF73" s="26"/>
      <c r="AG73">
        <f t="shared" si="5"/>
        <v>1397.1333343863537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14.422795341098171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99.618397103781177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846.50326257041104</v>
      </c>
      <c r="P74" s="77">
        <v>117.66</v>
      </c>
      <c r="Q74" s="77">
        <v>38.14</v>
      </c>
      <c r="R74" s="80">
        <v>0.6</v>
      </c>
      <c r="S74" s="80">
        <v>0</v>
      </c>
      <c r="T74" s="78">
        <f>SUMPRODUCT(LTA!F74:AJ74,LTA!F$101:AJ$101,LTA!F$103:AJ$103)</f>
        <v>24.54</v>
      </c>
      <c r="U74" s="78">
        <f>SUMPRODUCT(LTA!F74:AJ74,LTA!F$102:AJ$102,LTA!F$103:AJ$103)</f>
        <v>21.72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634.38</v>
      </c>
      <c r="AB74" s="117">
        <f>-STOA!N74</f>
        <v>-286.04999999999995</v>
      </c>
      <c r="AC74">
        <f t="shared" si="3"/>
        <v>18.36677958185853</v>
      </c>
      <c r="AD74">
        <f t="shared" si="4"/>
        <v>1494.1276754334322</v>
      </c>
      <c r="AE74">
        <f>'IDT-1'!B74</f>
        <v>0</v>
      </c>
      <c r="AF74" s="26"/>
      <c r="AG74">
        <f t="shared" si="5"/>
        <v>1494.1276754334322</v>
      </c>
      <c r="AI74" s="75">
        <f>PXIL!H74</f>
        <v>0</v>
      </c>
      <c r="AJ74" s="75">
        <f>PXIL!N74</f>
        <v>0</v>
      </c>
      <c r="AK74" s="75">
        <f>RTM_IEX!H74</f>
        <v>0.96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99.618397103781177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876.68666081951096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18.25</v>
      </c>
      <c r="U75" s="78">
        <f>SUMPRODUCT(LTA!F75:AJ75,LTA!F$102:AJ$102,LTA!F$103:AJ$103)</f>
        <v>21.18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454.90000000000003</v>
      </c>
      <c r="AB75" s="117">
        <f>-STOA!N75</f>
        <v>-67.240000000000009</v>
      </c>
      <c r="AC75">
        <f t="shared" si="3"/>
        <v>15.578080182172966</v>
      </c>
      <c r="AD75">
        <f t="shared" si="4"/>
        <v>1497.0397730822176</v>
      </c>
      <c r="AE75">
        <f>'IDT-1'!B75</f>
        <v>0</v>
      </c>
      <c r="AF75" s="26"/>
      <c r="AG75">
        <f t="shared" si="5"/>
        <v>1497.0397730822176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99.618397103781177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884.6525317820109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15.35</v>
      </c>
      <c r="U76" s="78">
        <f>SUMPRODUCT(LTA!F76:AJ76,LTA!F$102:AJ$102,LTA!F$103:AJ$103)</f>
        <v>20.83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428.74</v>
      </c>
      <c r="AB76" s="117">
        <f>-STOA!N76</f>
        <v>-67.240000000000009</v>
      </c>
      <c r="AC76">
        <f t="shared" si="3"/>
        <v>15.131906148499299</v>
      </c>
      <c r="AD76">
        <f t="shared" si="4"/>
        <v>1505.0418180783909</v>
      </c>
      <c r="AE76">
        <f>'IDT-1'!B76</f>
        <v>3.3519999999999999</v>
      </c>
      <c r="AF76" s="26"/>
      <c r="AG76">
        <f t="shared" si="5"/>
        <v>1508.393818078391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4.1919962062772216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99.618397103781177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885.583750370811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12.739999999999998</v>
      </c>
      <c r="U77" s="78">
        <f>SUMPRODUCT(LTA!F77:AJ77,LTA!F$102:AJ$102,LTA!F$103:AJ$103)</f>
        <v>26.98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390.23</v>
      </c>
      <c r="AB77" s="117">
        <f>-STOA!N77</f>
        <v>-67.240000000000009</v>
      </c>
      <c r="AC77">
        <f t="shared" si="3"/>
        <v>14.955408900227004</v>
      </c>
      <c r="AD77">
        <f t="shared" si="4"/>
        <v>1436.9487347806426</v>
      </c>
      <c r="AE77">
        <f>'IDT-1'!B77</f>
        <v>8.7750000000000004</v>
      </c>
      <c r="AF77" s="26"/>
      <c r="AG77">
        <f t="shared" si="5"/>
        <v>1445.7237347806426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4.1919962062772216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117.54228969053287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885.583750370811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13.079999999999998</v>
      </c>
      <c r="U78" s="78">
        <f>SUMPRODUCT(LTA!F78:AJ78,LTA!F$102:AJ$102,LTA!F$103:AJ$103)</f>
        <v>27.85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370.98</v>
      </c>
      <c r="AB78" s="117">
        <f>-STOA!N78</f>
        <v>-67.240000000000009</v>
      </c>
      <c r="AC78">
        <f t="shared" si="3"/>
        <v>14.661408946757971</v>
      </c>
      <c r="AD78">
        <f t="shared" si="4"/>
        <v>1470.126627320863</v>
      </c>
      <c r="AE78">
        <f>'IDT-1'!B78</f>
        <v>16.91</v>
      </c>
      <c r="AF78" s="26"/>
      <c r="AG78">
        <f t="shared" si="5"/>
        <v>1487.0366273208631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3.7613208943454204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110.88612436705402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876.55420881846499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13.25</v>
      </c>
      <c r="U79" s="78">
        <f>SUMPRODUCT(LTA!F79:AJ79,LTA!F$102:AJ$102,LTA!F$103:AJ$103)</f>
        <v>29.509999999999998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317.08000000000004</v>
      </c>
      <c r="AB79" s="117">
        <f>-STOA!N79</f>
        <v>-67.240000000000009</v>
      </c>
      <c r="AC79">
        <f t="shared" si="3"/>
        <v>13.95881185049522</v>
      </c>
      <c r="AD79">
        <f t="shared" si="4"/>
        <v>1437.192842229369</v>
      </c>
      <c r="AE79">
        <f>'IDT-1'!B79</f>
        <v>33.18</v>
      </c>
      <c r="AF79" s="26"/>
      <c r="AG79">
        <f t="shared" si="5"/>
        <v>1470.3728422293691</v>
      </c>
      <c r="AI79" s="75">
        <f>PXIL!H79</f>
        <v>0</v>
      </c>
      <c r="AJ79" s="75">
        <f>PXIL!N79</f>
        <v>0</v>
      </c>
      <c r="AK79" s="75">
        <f>RTM_IEX!H79</f>
        <v>11.55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3.7613208943454204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117.54228969053287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876.5421413999959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13.76</v>
      </c>
      <c r="U80" s="78">
        <f>SUMPRODUCT(LTA!F80:AJ80,LTA!F$102:AJ$102,LTA!F$103:AJ$103)</f>
        <v>30.340000000000003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283.38</v>
      </c>
      <c r="AB80" s="117">
        <f>-STOA!N80</f>
        <v>-67.240000000000009</v>
      </c>
      <c r="AC80">
        <f t="shared" si="3"/>
        <v>13.664751912059307</v>
      </c>
      <c r="AD80">
        <f t="shared" si="4"/>
        <v>1404.0710000728147</v>
      </c>
      <c r="AE80">
        <f>'IDT-1'!B80</f>
        <v>44.026000000000003</v>
      </c>
      <c r="AF80" s="26"/>
      <c r="AG80">
        <f t="shared" si="5"/>
        <v>1448.0970000728148</v>
      </c>
      <c r="AI80" s="75">
        <f>PXIL!H80</f>
        <v>0</v>
      </c>
      <c r="AJ80" s="75">
        <f>PXIL!N80</f>
        <v>0</v>
      </c>
      <c r="AK80" s="75">
        <f>RTM_IEX!H80</f>
        <v>3.85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117.54228969053287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877.34164819183684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14.33</v>
      </c>
      <c r="U81" s="78">
        <f>SUMPRODUCT(LTA!F81:AJ81,LTA!F$102:AJ$102,LTA!F$103:AJ$103)</f>
        <v>31.64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216</v>
      </c>
      <c r="AB81" s="117">
        <f>-STOA!N81</f>
        <v>-67.240000000000009</v>
      </c>
      <c r="AC81">
        <f t="shared" si="3"/>
        <v>13.875256546958932</v>
      </c>
      <c r="AD81">
        <f t="shared" si="4"/>
        <v>1427.7814766765089</v>
      </c>
      <c r="AE81">
        <f>'IDT-1'!B81</f>
        <v>46.738</v>
      </c>
      <c r="AF81" s="26"/>
      <c r="AG81">
        <f t="shared" si="5"/>
        <v>1474.5194766765089</v>
      </c>
      <c r="AI81" s="75">
        <f>PXIL!H81</f>
        <v>0</v>
      </c>
      <c r="AJ81" s="75">
        <f>PXIL!N81</f>
        <v>0</v>
      </c>
      <c r="AK81" s="75">
        <f>RTM_IEX!H81</f>
        <v>81.819999999999993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117.57052971983154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850.54248576649582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15.72</v>
      </c>
      <c r="U82" s="78">
        <f>SUMPRODUCT(LTA!F82:AJ82,LTA!F$102:AJ$102,LTA!F$103:AJ$103)</f>
        <v>33.25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230.44</v>
      </c>
      <c r="AB82" s="117">
        <f>-STOA!N82</f>
        <v>-67.240000000000009</v>
      </c>
      <c r="AC82">
        <f t="shared" si="3"/>
        <v>13.733832429873761</v>
      </c>
      <c r="AD82">
        <f t="shared" si="4"/>
        <v>1411.8519783975519</v>
      </c>
      <c r="AE82">
        <f>'IDT-1'!B82</f>
        <v>24.501999999999999</v>
      </c>
      <c r="AF82" s="26"/>
      <c r="AG82">
        <f t="shared" si="5"/>
        <v>1436.3539783975518</v>
      </c>
      <c r="AI82" s="75">
        <f>PXIL!H82</f>
        <v>0</v>
      </c>
      <c r="AJ82" s="75">
        <f>PXIL!N82</f>
        <v>0</v>
      </c>
      <c r="AK82" s="75">
        <f>RTM_IEX!H82</f>
        <v>75.08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838.45955163633016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20.36</v>
      </c>
      <c r="U83" s="78">
        <f>SUMPRODUCT(LTA!F83:AJ83,LTA!F$102:AJ$102,LTA!F$103:AJ$103)</f>
        <v>29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225.66000000000003</v>
      </c>
      <c r="AB83" s="117">
        <f>-STOA!N83</f>
        <v>-67.240000000000009</v>
      </c>
      <c r="AC83">
        <f t="shared" si="3"/>
        <v>13.951249947993785</v>
      </c>
      <c r="AD83">
        <f t="shared" si="4"/>
        <v>1436.3410970294346</v>
      </c>
      <c r="AE83">
        <f>'IDT-1'!B83</f>
        <v>24.501999999999999</v>
      </c>
      <c r="AF83" s="26"/>
      <c r="AG83">
        <f t="shared" si="5"/>
        <v>1460.8430970294346</v>
      </c>
      <c r="AI83" s="75">
        <f>PXIL!H83</f>
        <v>0</v>
      </c>
      <c r="AJ83" s="75">
        <f>PXIL!N83</f>
        <v>0</v>
      </c>
      <c r="AK83" s="75">
        <f>RTM_IEX!H83</f>
        <v>158.83000000000001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824.4002555317436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21.72</v>
      </c>
      <c r="U84" s="78">
        <f>SUMPRODUCT(LTA!F84:AJ84,LTA!F$102:AJ$102,LTA!F$103:AJ$103)</f>
        <v>30.09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220.85000000000002</v>
      </c>
      <c r="AB84" s="117">
        <f>-STOA!N84</f>
        <v>-67.240000000000009</v>
      </c>
      <c r="AC84">
        <f t="shared" si="3"/>
        <v>13.679600142273426</v>
      </c>
      <c r="AD84">
        <f t="shared" si="4"/>
        <v>1405.7434507305686</v>
      </c>
      <c r="AE84">
        <f>'IDT-1'!B84</f>
        <v>29.925999999999998</v>
      </c>
      <c r="AF84" s="26"/>
      <c r="AG84">
        <f t="shared" si="5"/>
        <v>1435.6694507305685</v>
      </c>
      <c r="AI84" s="75">
        <f>PXIL!H84</f>
        <v>0</v>
      </c>
      <c r="AJ84" s="75">
        <f>PXIL!N84</f>
        <v>0</v>
      </c>
      <c r="AK84" s="75">
        <f>RTM_IEX!H84</f>
        <v>144.38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816.20634259528208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23.32</v>
      </c>
      <c r="U85" s="78">
        <f>SUMPRODUCT(LTA!F85:AJ85,LTA!F$102:AJ$102,LTA!F$103:AJ$103)</f>
        <v>32.270000000000003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220.85000000000002</v>
      </c>
      <c r="AB85" s="117">
        <f>-STOA!N85</f>
        <v>-67.240000000000009</v>
      </c>
      <c r="AC85">
        <f t="shared" si="3"/>
        <v>12.370213708432562</v>
      </c>
      <c r="AD85">
        <f t="shared" si="4"/>
        <v>1258.2589242279478</v>
      </c>
      <c r="AE85">
        <f>'IDT-1'!B85</f>
        <v>32.637</v>
      </c>
      <c r="AF85" s="26"/>
      <c r="AG85">
        <f t="shared" si="5"/>
        <v>1290.8959242279477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802.72978524325833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25.42</v>
      </c>
      <c r="U86" s="78">
        <f>SUMPRODUCT(LTA!F86:AJ86,LTA!F$102:AJ$102,LTA!F$103:AJ$103)</f>
        <v>35.78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201.58999999999997</v>
      </c>
      <c r="AB86" s="117">
        <f>-STOA!N86</f>
        <v>-67.240000000000009</v>
      </c>
      <c r="AC86">
        <f t="shared" si="3"/>
        <v>12.394092003734752</v>
      </c>
      <c r="AD86">
        <f t="shared" si="4"/>
        <v>1260.9484885806216</v>
      </c>
      <c r="AE86">
        <f>'IDT-1'!B86</f>
        <v>38.06</v>
      </c>
      <c r="AF86" s="26"/>
      <c r="AG86">
        <f t="shared" si="5"/>
        <v>1299.0084885806216</v>
      </c>
      <c r="AI86" s="75">
        <f>PXIL!H86</f>
        <v>0</v>
      </c>
      <c r="AJ86" s="75">
        <f>PXIL!N86</f>
        <v>0</v>
      </c>
      <c r="AK86" s="75">
        <f>RTM_IEX!H86</f>
        <v>29.84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790.09349875675809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26.259999999999998</v>
      </c>
      <c r="U87" s="78">
        <f>SUMPRODUCT(LTA!F87:AJ87,LTA!F$102:AJ$102,LTA!F$103:AJ$103)</f>
        <v>36.78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153.45999999999998</v>
      </c>
      <c r="AB87" s="117">
        <f>-STOA!N87</f>
        <v>-67.240000000000009</v>
      </c>
      <c r="AC87">
        <f t="shared" si="3"/>
        <v>11.612948682653551</v>
      </c>
      <c r="AD87">
        <f t="shared" si="4"/>
        <v>1172.9633454152029</v>
      </c>
      <c r="AE87">
        <f>'IDT-1'!B87</f>
        <v>66.078000000000003</v>
      </c>
      <c r="AF87" s="26"/>
      <c r="AG87">
        <f t="shared" si="5"/>
        <v>1239.0413454152028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780.10035471535809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17.490000000000002</v>
      </c>
      <c r="U88" s="78">
        <f>SUMPRODUCT(LTA!F88:AJ88,LTA!F$102:AJ$102,LTA!F$103:AJ$103)</f>
        <v>35.61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134.20999999999998</v>
      </c>
      <c r="AB88" s="117">
        <f>-STOA!N88</f>
        <v>-67.240000000000009</v>
      </c>
      <c r="AC88">
        <f t="shared" si="3"/>
        <v>11.56460901508923</v>
      </c>
      <c r="AD88">
        <f t="shared" si="4"/>
        <v>1167.5185410413671</v>
      </c>
      <c r="AE88">
        <f>'IDT-1'!B88</f>
        <v>71.77</v>
      </c>
      <c r="AF88" s="26"/>
      <c r="AG88">
        <f t="shared" si="5"/>
        <v>1239.2885410413671</v>
      </c>
      <c r="AI88" s="75">
        <f>PXIL!H88</f>
        <v>0</v>
      </c>
      <c r="AJ88" s="75">
        <f>PXIL!N88</f>
        <v>0</v>
      </c>
      <c r="AK88" s="75">
        <f>RTM_IEX!H88</f>
        <v>33.69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770.37366128425811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17.57</v>
      </c>
      <c r="U89" s="78">
        <f>SUMPRODUCT(LTA!F89:AJ89,LTA!F$102:AJ$102,LTA!F$103:AJ$103)</f>
        <v>36.93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172.72</v>
      </c>
      <c r="AB89" s="117">
        <f>-STOA!N89</f>
        <v>-67.240000000000009</v>
      </c>
      <c r="AC89">
        <f t="shared" si="3"/>
        <v>11.791215811039214</v>
      </c>
      <c r="AD89">
        <f t="shared" si="4"/>
        <v>1134.7852408143171</v>
      </c>
      <c r="AE89">
        <f>'IDT-1'!B89</f>
        <v>41.475000000000001</v>
      </c>
      <c r="AF89" s="26"/>
      <c r="AG89">
        <f t="shared" si="5"/>
        <v>1176.2602408143171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728.74660078405805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18.13</v>
      </c>
      <c r="U90" s="78">
        <f>SUMPRODUCT(LTA!F90:AJ90,LTA!F$102:AJ$102,LTA!F$103:AJ$103)</f>
        <v>35.599999999999994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182.34</v>
      </c>
      <c r="AB90" s="117">
        <f>-STOA!N90</f>
        <v>-67.240000000000009</v>
      </c>
      <c r="AC90">
        <f t="shared" si="3"/>
        <v>11.245311980493788</v>
      </c>
      <c r="AD90">
        <f t="shared" si="4"/>
        <v>1131.5540841446623</v>
      </c>
      <c r="AE90">
        <f>'IDT-1'!B90</f>
        <v>40.771999999999998</v>
      </c>
      <c r="AF90" s="26"/>
      <c r="AG90">
        <f t="shared" si="5"/>
        <v>1172.3260841446622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76.799999999999983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728.51502721685802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18.43</v>
      </c>
      <c r="U91" s="78">
        <f>SUMPRODUCT(LTA!F91:AJ91,LTA!F$102:AJ$102,LTA!F$103:AJ$103)</f>
        <v>34.43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197.33</v>
      </c>
      <c r="Z91" s="75">
        <f>IEX!N91</f>
        <v>0</v>
      </c>
      <c r="AA91" s="117">
        <f>STOA!H91</f>
        <v>159.94999999999999</v>
      </c>
      <c r="AB91" s="117">
        <f>-STOA!N91</f>
        <v>-246.70000000000002</v>
      </c>
      <c r="AC91">
        <f t="shared" si="3"/>
        <v>14.801470891778779</v>
      </c>
      <c r="AD91">
        <f t="shared" si="4"/>
        <v>1077.1763516661772</v>
      </c>
      <c r="AE91">
        <f>'IDT-1'!B91</f>
        <v>13.656000000000001</v>
      </c>
      <c r="AF91" s="26"/>
      <c r="AG91">
        <f t="shared" si="5"/>
        <v>1090.8323516661771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14.816860787576262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76.799999999999983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718.42690220885811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18.87</v>
      </c>
      <c r="U92" s="78">
        <f>SUMPRODUCT(LTA!F92:AJ92,LTA!F$102:AJ$102,LTA!F$103:AJ$103)</f>
        <v>24.83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187.71</v>
      </c>
      <c r="Z92" s="75">
        <f>IEX!N92</f>
        <v>0</v>
      </c>
      <c r="AA92" s="117">
        <f>STOA!H92</f>
        <v>159.94999999999999</v>
      </c>
      <c r="AB92" s="117">
        <f>-STOA!N92</f>
        <v>-246.70000000000002</v>
      </c>
      <c r="AC92">
        <f t="shared" si="3"/>
        <v>14.355580362149091</v>
      </c>
      <c r="AD92">
        <f t="shared" si="4"/>
        <v>1071.1481826342851</v>
      </c>
      <c r="AE92">
        <f>'IDT-1'!B92</f>
        <v>16.367000000000001</v>
      </c>
      <c r="AF92" s="26"/>
      <c r="AG92">
        <f t="shared" si="5"/>
        <v>1087.5151826342851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76.799999999999983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700.37987662419505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19.25</v>
      </c>
      <c r="U93" s="78">
        <f>SUMPRODUCT(LTA!F93:AJ93,LTA!F$102:AJ$102,LTA!F$103:AJ$103)</f>
        <v>25.4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180.97</v>
      </c>
      <c r="Z93" s="75">
        <f>IEX!N93</f>
        <v>0</v>
      </c>
      <c r="AA93" s="117">
        <f>STOA!H93</f>
        <v>159.94999999999999</v>
      </c>
      <c r="AB93" s="117">
        <f>-STOA!N93</f>
        <v>-246.70000000000002</v>
      </c>
      <c r="AC93">
        <f t="shared" si="3"/>
        <v>14.565335781729322</v>
      </c>
      <c r="AD93">
        <f t="shared" si="4"/>
        <v>1000.3569983552791</v>
      </c>
      <c r="AE93">
        <f>'IDT-1'!B93</f>
        <v>16.367000000000001</v>
      </c>
      <c r="AF93" s="26"/>
      <c r="AG93">
        <f t="shared" si="5"/>
        <v>1016.723998355279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76.799999999999983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700.37987662419505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11.940000000000001</v>
      </c>
      <c r="U94" s="78">
        <f>SUMPRODUCT(LTA!F94:AJ94,LTA!F$102:AJ$102,LTA!F$103:AJ$103)</f>
        <v>26.38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161.71</v>
      </c>
      <c r="Z94" s="75">
        <f>IEX!N94</f>
        <v>0</v>
      </c>
      <c r="AA94" s="117">
        <f>STOA!H94</f>
        <v>159.94999999999999</v>
      </c>
      <c r="AB94" s="117">
        <f>-STOA!N94</f>
        <v>-246.70000000000002</v>
      </c>
      <c r="AC94">
        <f t="shared" si="3"/>
        <v>14.340143781729322</v>
      </c>
      <c r="AD94">
        <f t="shared" si="4"/>
        <v>974.99219035527915</v>
      </c>
      <c r="AE94">
        <f>'IDT-1'!B94</f>
        <v>19.079000000000001</v>
      </c>
      <c r="AF94" s="26"/>
      <c r="AG94">
        <f t="shared" si="5"/>
        <v>994.0711903552791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76.799999999999983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683.267782801556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12.12</v>
      </c>
      <c r="U95" s="78">
        <f>SUMPRODUCT(LTA!F95:AJ95,LTA!F$102:AJ$102,LTA!F$103:AJ$103)</f>
        <v>27.93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236.8</v>
      </c>
      <c r="Z95" s="75">
        <f>IEX!N95</f>
        <v>0</v>
      </c>
      <c r="AA95" s="117">
        <f>STOA!H95</f>
        <v>63.69</v>
      </c>
      <c r="AB95" s="117">
        <f>-STOA!N95</f>
        <v>-246.70000000000002</v>
      </c>
      <c r="AC95">
        <f t="shared" si="3"/>
        <v>13.468041449713992</v>
      </c>
      <c r="AD95">
        <f t="shared" si="4"/>
        <v>1001.3121988646554</v>
      </c>
      <c r="AE95">
        <f>'IDT-1'!B95</f>
        <v>24.501999999999999</v>
      </c>
      <c r="AF95" s="26"/>
      <c r="AG95">
        <f t="shared" si="5"/>
        <v>1025.8141988646555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76.799999999999983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683.267782801556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12.38</v>
      </c>
      <c r="U96" s="78">
        <f>SUMPRODUCT(LTA!F96:AJ96,LTA!F$102:AJ$102,LTA!F$103:AJ$103)</f>
        <v>28.85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238.73</v>
      </c>
      <c r="Z96" s="75">
        <f>IEX!N96</f>
        <v>0</v>
      </c>
      <c r="AA96" s="117">
        <f>STOA!H96</f>
        <v>63.69</v>
      </c>
      <c r="AB96" s="117">
        <f>-STOA!N96</f>
        <v>-246.70000000000002</v>
      </c>
      <c r="AC96">
        <f t="shared" si="3"/>
        <v>14.063609611134492</v>
      </c>
      <c r="AD96">
        <f t="shared" si="4"/>
        <v>939.82663070323508</v>
      </c>
      <c r="AE96">
        <f>'IDT-1'!B96</f>
        <v>1.7250000000000001</v>
      </c>
      <c r="AF96" s="26"/>
      <c r="AG96">
        <f t="shared" si="5"/>
        <v>941.55163070323511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76.799999999999983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673.99836104115604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13.26</v>
      </c>
      <c r="U97" s="78">
        <f>SUMPRODUCT(LTA!F97:AJ97,LTA!F$102:AJ$102,LTA!F$103:AJ$103)</f>
        <v>29.73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214.66</v>
      </c>
      <c r="Z97" s="75">
        <f>IEX!N97</f>
        <v>0</v>
      </c>
      <c r="AA97" s="117">
        <f>STOA!H97</f>
        <v>63.69</v>
      </c>
      <c r="AB97" s="117">
        <f>-STOA!N97</f>
        <v>-246.70000000000002</v>
      </c>
      <c r="AC97">
        <f t="shared" si="3"/>
        <v>13.204937263000518</v>
      </c>
      <c r="AD97">
        <f t="shared" si="4"/>
        <v>991.76588129096922</v>
      </c>
      <c r="AE97">
        <f>'IDT-1'!B97</f>
        <v>4.4359999999999999</v>
      </c>
      <c r="AF97" s="26"/>
      <c r="AG97">
        <f t="shared" si="5"/>
        <v>996.20188129096925</v>
      </c>
      <c r="AI97" s="75">
        <f>PXIL!H97</f>
        <v>0</v>
      </c>
      <c r="AJ97" s="75">
        <f>PXIL!N97</f>
        <v>0</v>
      </c>
      <c r="AK97" s="75">
        <f>RTM_IEX!H97</f>
        <v>8.66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76.799999999999983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672.25325919735599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14.04</v>
      </c>
      <c r="U98" s="78">
        <f>SUMPRODUCT(LTA!F98:AJ98,LTA!F$102:AJ$102,LTA!F$103:AJ$103)</f>
        <v>30.86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191.56</v>
      </c>
      <c r="Z98" s="75">
        <f>IEX!N98</f>
        <v>0</v>
      </c>
      <c r="AA98" s="117">
        <f>STOA!H98</f>
        <v>63.69</v>
      </c>
      <c r="AB98" s="117">
        <f>-STOA!N98</f>
        <v>-246.70000000000002</v>
      </c>
      <c r="AC98">
        <f t="shared" si="3"/>
        <v>13.397441125451431</v>
      </c>
      <c r="AD98">
        <f t="shared" si="4"/>
        <v>906.97827558471818</v>
      </c>
      <c r="AE98">
        <f>'IDT-1'!B98</f>
        <v>9.859</v>
      </c>
      <c r="AF98" s="26"/>
      <c r="AG98">
        <f t="shared" si="5"/>
        <v>916.83727558471821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0.33191609456791044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1.9380802742537837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17.273881482276686</v>
      </c>
      <c r="P99" s="77">
        <f t="shared" si="6"/>
        <v>2.8238399999999975</v>
      </c>
      <c r="Q99" s="77">
        <f t="shared" si="6"/>
        <v>0.91535999999999917</v>
      </c>
      <c r="R99" s="80">
        <f t="shared" si="6"/>
        <v>0.44166749999999999</v>
      </c>
      <c r="S99" s="80">
        <f t="shared" si="6"/>
        <v>0</v>
      </c>
      <c r="T99" s="78">
        <f t="shared" si="6"/>
        <v>2.3908224999999996</v>
      </c>
      <c r="U99" s="78">
        <f t="shared" si="6"/>
        <v>0.62897249999999993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0.92262500000000003</v>
      </c>
      <c r="Z99" s="75">
        <f t="shared" si="6"/>
        <v>0</v>
      </c>
      <c r="AA99" s="117">
        <f t="shared" si="6"/>
        <v>5.5515650000000019</v>
      </c>
      <c r="AB99" s="117">
        <f t="shared" si="6"/>
        <v>-5.355120000000003</v>
      </c>
      <c r="AC99">
        <f t="shared" si="6"/>
        <v>0.35011050727207105</v>
      </c>
      <c r="AD99">
        <f t="shared" si="6"/>
        <v>28.213842343826308</v>
      </c>
      <c r="AE99">
        <f t="shared" si="6"/>
        <v>0.62789550000000005</v>
      </c>
      <c r="AG99">
        <f t="shared" si="6"/>
        <v>28.841737843826323</v>
      </c>
      <c r="AI99">
        <f t="shared" si="6"/>
        <v>0</v>
      </c>
      <c r="AJ99">
        <f t="shared" si="6"/>
        <v>0</v>
      </c>
      <c r="AK99">
        <f t="shared" si="6"/>
        <v>0.60354500000000011</v>
      </c>
      <c r="AL99">
        <f t="shared" si="6"/>
        <v>-0.23075000000000001</v>
      </c>
      <c r="AM99">
        <f t="shared" si="6"/>
        <v>0</v>
      </c>
      <c r="AN99">
        <f t="shared" si="6"/>
        <v>0</v>
      </c>
      <c r="AO99">
        <f t="shared" si="6"/>
        <v>0.32754749999999994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44873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411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557.51449366572251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13.16</v>
      </c>
      <c r="U3" s="78">
        <f>SUMPRODUCT(LTA!F3:AJ3,LTA!F$102:AJ$102,LTA!F$104:AJ$104)</f>
        <v>109.28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</v>
      </c>
      <c r="AA3" s="117">
        <f>STOA!I3</f>
        <v>0.72</v>
      </c>
      <c r="AB3" s="117">
        <f>-STOA!O3</f>
        <v>-203.64</v>
      </c>
      <c r="AC3">
        <f>SUMIF(B3:AB3,"&gt;0")*$AC$2-SUMIF(B3:AB3,"&lt;0")*($AC$2/(1-$AC$2))+SUMIF(AI3:AR3,"&gt;0")*$AC$2-SUMIF(AI3:AR3,"&lt;0")*($AC$2/(1-$AC$2))</f>
        <v>9.1828380854002276</v>
      </c>
      <c r="AD3">
        <f>SUM(B3:AB3,AI3:AR3)-AC3</f>
        <v>617.19803540228065</v>
      </c>
      <c r="AE3">
        <f>'IDT-1'!C3</f>
        <v>-70</v>
      </c>
      <c r="AF3" s="26"/>
      <c r="AG3">
        <f>SUM(AD3:AF3)</f>
        <v>547.19803540228065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557.51449366572251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12.9</v>
      </c>
      <c r="U4" s="78">
        <f>SUMPRODUCT(LTA!F4:AJ4,LTA!F$102:AJ$102,LTA!F$104:AJ$104)</f>
        <v>109.23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-49</v>
      </c>
      <c r="AA4" s="117">
        <f>STOA!I4</f>
        <v>0.72</v>
      </c>
      <c r="AB4" s="117">
        <f>-STOA!O4</f>
        <v>-203.64</v>
      </c>
      <c r="AC4">
        <f t="shared" ref="AC4:AC67" si="0">SUMIF(B4:AB4,"&gt;0")*$AC$2-SUMIF(B4:AB4,"&lt;0")*($AC$2/(1-$AC$2))+SUMIF(AI4:AR4,"&gt;0")*$AC$2-SUMIF(AI4:AR4,"&lt;0")*($AC$2/(1-$AC$2))</f>
        <v>9.5796258238990184</v>
      </c>
      <c r="AD4">
        <f t="shared" ref="AD4:AD67" si="1">SUM(B4:AB4,AI4:AR4)-AC4</f>
        <v>571.49124766378191</v>
      </c>
      <c r="AE4">
        <f>'IDT-1'!C4</f>
        <v>-28.18</v>
      </c>
      <c r="AF4" s="26"/>
      <c r="AG4">
        <f t="shared" ref="AG4:AG67" si="2">SUM(AD4:AF4)</f>
        <v>543.31124766378196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543.02258721308806</v>
      </c>
      <c r="P5" s="77">
        <v>68.040000000000006</v>
      </c>
      <c r="Q5" s="77">
        <v>22.05</v>
      </c>
      <c r="R5" s="80">
        <v>0</v>
      </c>
      <c r="S5" s="80">
        <v>0</v>
      </c>
      <c r="T5" s="78">
        <f>SUMPRODUCT(LTA!F5:AJ5,LTA!F$101:AJ$101,LTA!F$104:AJ$104)</f>
        <v>12.63</v>
      </c>
      <c r="U5" s="78">
        <f>SUMPRODUCT(LTA!F5:AJ5,LTA!F$102:AJ$102,LTA!F$104:AJ$104)</f>
        <v>109.17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-89</v>
      </c>
      <c r="AA5" s="117">
        <f>STOA!I5</f>
        <v>0.72</v>
      </c>
      <c r="AB5" s="117">
        <f>-STOA!O5</f>
        <v>-203.64</v>
      </c>
      <c r="AC5">
        <f t="shared" si="0"/>
        <v>10.02627133605853</v>
      </c>
      <c r="AD5">
        <f t="shared" si="1"/>
        <v>491.22269569898793</v>
      </c>
      <c r="AE5">
        <f>'IDT-1'!C5</f>
        <v>0</v>
      </c>
      <c r="AF5" s="26"/>
      <c r="AG5">
        <f t="shared" si="2"/>
        <v>491.22269569898793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543.02258721308806</v>
      </c>
      <c r="P6" s="77">
        <v>68.040000000000006</v>
      </c>
      <c r="Q6" s="77">
        <v>22.05</v>
      </c>
      <c r="R6" s="80">
        <v>0</v>
      </c>
      <c r="S6" s="80">
        <v>0</v>
      </c>
      <c r="T6" s="78">
        <f>SUMPRODUCT(LTA!F6:AJ6,LTA!F$101:AJ$101,LTA!F$104:AJ$104)</f>
        <v>12.59</v>
      </c>
      <c r="U6" s="78">
        <f>SUMPRODUCT(LTA!F6:AJ6,LTA!F$102:AJ$102,LTA!F$104:AJ$104)</f>
        <v>109.16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-94</v>
      </c>
      <c r="AA6" s="117">
        <f>STOA!I6</f>
        <v>0.72</v>
      </c>
      <c r="AB6" s="117">
        <f>-STOA!O6</f>
        <v>-203.64</v>
      </c>
      <c r="AC6">
        <f t="shared" si="0"/>
        <v>9.8482687856146249</v>
      </c>
      <c r="AD6">
        <f t="shared" si="1"/>
        <v>511.3506982494319</v>
      </c>
      <c r="AE6">
        <f>'IDT-1'!C6</f>
        <v>-2.1800000000000002</v>
      </c>
      <c r="AF6" s="26"/>
      <c r="AG6">
        <f t="shared" si="2"/>
        <v>509.17069824943189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540.60784827608825</v>
      </c>
      <c r="P7" s="77">
        <v>68.040000000000006</v>
      </c>
      <c r="Q7" s="77">
        <v>22.05</v>
      </c>
      <c r="R7" s="80">
        <v>0</v>
      </c>
      <c r="S7" s="80">
        <v>0</v>
      </c>
      <c r="T7" s="78">
        <f>SUMPRODUCT(LTA!F7:AJ7,LTA!F$101:AJ$101,LTA!F$104:AJ$104)</f>
        <v>12.37</v>
      </c>
      <c r="U7" s="78">
        <f>SUMPRODUCT(LTA!F7:AJ7,LTA!F$102:AJ$102,LTA!F$104:AJ$104)</f>
        <v>109.11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-94</v>
      </c>
      <c r="AA7" s="117">
        <f>STOA!I7</f>
        <v>0.72</v>
      </c>
      <c r="AB7" s="117">
        <f>-STOA!O7</f>
        <v>-203.64</v>
      </c>
      <c r="AC7">
        <f t="shared" si="0"/>
        <v>9.8246430829690254</v>
      </c>
      <c r="AD7">
        <f t="shared" si="1"/>
        <v>508.68958501507768</v>
      </c>
      <c r="AE7">
        <f>'IDT-1'!C7</f>
        <v>-2.1800000000000002</v>
      </c>
      <c r="AF7" s="26"/>
      <c r="AG7">
        <f t="shared" si="2"/>
        <v>506.50958501507768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540.60784827608825</v>
      </c>
      <c r="P8" s="77">
        <v>68.040000000000006</v>
      </c>
      <c r="Q8" s="77">
        <v>22.05</v>
      </c>
      <c r="R8" s="80">
        <v>0</v>
      </c>
      <c r="S8" s="80">
        <v>0</v>
      </c>
      <c r="T8" s="78">
        <f>SUMPRODUCT(LTA!F8:AJ8,LTA!F$101:AJ$101,LTA!F$104:AJ$104)</f>
        <v>12.09</v>
      </c>
      <c r="U8" s="78">
        <f>SUMPRODUCT(LTA!F8:AJ8,LTA!F$102:AJ$102,LTA!F$104:AJ$104)</f>
        <v>113.05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-94</v>
      </c>
      <c r="AA8" s="117">
        <f>STOA!I8</f>
        <v>0.72</v>
      </c>
      <c r="AB8" s="117">
        <f>-STOA!O8</f>
        <v>-203.64</v>
      </c>
      <c r="AC8">
        <f t="shared" si="0"/>
        <v>9.8568510829690261</v>
      </c>
      <c r="AD8">
        <f t="shared" si="1"/>
        <v>512.31737701507768</v>
      </c>
      <c r="AE8">
        <f>'IDT-1'!C8</f>
        <v>-12.18</v>
      </c>
      <c r="AF8" s="26"/>
      <c r="AG8">
        <f t="shared" si="2"/>
        <v>500.13737701507767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521.13041654188817</v>
      </c>
      <c r="P9" s="77">
        <v>68.040000000000006</v>
      </c>
      <c r="Q9" s="77">
        <v>22.05</v>
      </c>
      <c r="R9" s="80">
        <v>0</v>
      </c>
      <c r="S9" s="80">
        <v>0</v>
      </c>
      <c r="T9" s="78">
        <f>SUMPRODUCT(LTA!F9:AJ9,LTA!F$101:AJ$101,LTA!F$104:AJ$104)</f>
        <v>11.9</v>
      </c>
      <c r="U9" s="78">
        <f>SUMPRODUCT(LTA!F9:AJ9,LTA!F$102:AJ$102,LTA!F$104:AJ$104)</f>
        <v>112.97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-99</v>
      </c>
      <c r="AA9" s="117">
        <f>STOA!I9</f>
        <v>0.72</v>
      </c>
      <c r="AB9" s="117">
        <f>-STOA!O9</f>
        <v>-203.64</v>
      </c>
      <c r="AC9">
        <f t="shared" si="0"/>
        <v>9.9494175093739248</v>
      </c>
      <c r="AD9">
        <f t="shared" si="1"/>
        <v>462.4773788544727</v>
      </c>
      <c r="AE9">
        <f>'IDT-1'!C9</f>
        <v>-7.18</v>
      </c>
      <c r="AF9" s="26"/>
      <c r="AG9">
        <f t="shared" si="2"/>
        <v>455.2973788544727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50.004621926418935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488.37870046281262</v>
      </c>
      <c r="P10" s="77">
        <v>68.040000000000006</v>
      </c>
      <c r="Q10" s="77">
        <v>22.05</v>
      </c>
      <c r="R10" s="80">
        <v>0</v>
      </c>
      <c r="S10" s="80">
        <v>0</v>
      </c>
      <c r="T10" s="78">
        <f>SUMPRODUCT(LTA!F10:AJ10,LTA!F$101:AJ$101,LTA!F$104:AJ$104)</f>
        <v>11.56</v>
      </c>
      <c r="U10" s="78">
        <f>SUMPRODUCT(LTA!F10:AJ10,LTA!F$102:AJ$102,LTA!F$104:AJ$104)</f>
        <v>112.81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-77</v>
      </c>
      <c r="AA10" s="117">
        <f>STOA!I10</f>
        <v>0.72</v>
      </c>
      <c r="AB10" s="117">
        <f>-STOA!O10</f>
        <v>-203.64</v>
      </c>
      <c r="AC10">
        <f t="shared" si="0"/>
        <v>9.1955710872873659</v>
      </c>
      <c r="AD10">
        <f t="shared" si="1"/>
        <v>471.98413112390256</v>
      </c>
      <c r="AE10">
        <f>'IDT-1'!C10</f>
        <v>0</v>
      </c>
      <c r="AF10" s="26"/>
      <c r="AG10">
        <f t="shared" si="2"/>
        <v>471.98413112390256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50.004621926418935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487.2989868488126</v>
      </c>
      <c r="P11" s="77">
        <v>68.040000000000006</v>
      </c>
      <c r="Q11" s="77">
        <v>22.05</v>
      </c>
      <c r="R11" s="80">
        <v>0</v>
      </c>
      <c r="S11" s="80">
        <v>0</v>
      </c>
      <c r="T11" s="78">
        <f>SUMPRODUCT(LTA!F11:AJ11,LTA!F$101:AJ$101,LTA!F$104:AJ$104)</f>
        <v>11.22</v>
      </c>
      <c r="U11" s="78">
        <f>SUMPRODUCT(LTA!F11:AJ11,LTA!F$102:AJ$102,LTA!F$104:AJ$104)</f>
        <v>112.67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-82</v>
      </c>
      <c r="AA11" s="117">
        <f>STOA!I11</f>
        <v>0.72</v>
      </c>
      <c r="AB11" s="117">
        <f>-STOA!O11</f>
        <v>-203.64</v>
      </c>
      <c r="AC11">
        <f t="shared" si="0"/>
        <v>9.2262362450951425</v>
      </c>
      <c r="AD11">
        <f t="shared" si="1"/>
        <v>465.39375235209479</v>
      </c>
      <c r="AE11">
        <f>'IDT-1'!C11</f>
        <v>0</v>
      </c>
      <c r="AF11" s="26"/>
      <c r="AG11">
        <f t="shared" si="2"/>
        <v>465.39375235209479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50.004621926418935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487.2989868488126</v>
      </c>
      <c r="P12" s="77">
        <v>68.040000000000006</v>
      </c>
      <c r="Q12" s="77">
        <v>22.05</v>
      </c>
      <c r="R12" s="80">
        <v>0</v>
      </c>
      <c r="S12" s="80">
        <v>0</v>
      </c>
      <c r="T12" s="78">
        <f>SUMPRODUCT(LTA!F12:AJ12,LTA!F$101:AJ$101,LTA!F$104:AJ$104)</f>
        <v>11.12</v>
      </c>
      <c r="U12" s="78">
        <f>SUMPRODUCT(LTA!F12:AJ12,LTA!F$102:AJ$102,LTA!F$104:AJ$104)</f>
        <v>112.50999999999999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-92</v>
      </c>
      <c r="AA12" s="117">
        <f>STOA!I12</f>
        <v>0.72</v>
      </c>
      <c r="AB12" s="117">
        <f>-STOA!O12</f>
        <v>-203.64</v>
      </c>
      <c r="AC12">
        <f t="shared" si="0"/>
        <v>9.3127295203170952</v>
      </c>
      <c r="AD12">
        <f t="shared" si="1"/>
        <v>455.04725907687288</v>
      </c>
      <c r="AE12">
        <f>'IDT-1'!C12</f>
        <v>0</v>
      </c>
      <c r="AF12" s="26"/>
      <c r="AG12">
        <f t="shared" si="2"/>
        <v>455.04725907687288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50.004621926418935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498.45188471602239</v>
      </c>
      <c r="P13" s="77">
        <v>68.040000000000006</v>
      </c>
      <c r="Q13" s="77">
        <v>22.05</v>
      </c>
      <c r="R13" s="80">
        <v>0</v>
      </c>
      <c r="S13" s="80">
        <v>0</v>
      </c>
      <c r="T13" s="78">
        <f>SUMPRODUCT(LTA!F13:AJ13,LTA!F$101:AJ$101,LTA!F$104:AJ$104)</f>
        <v>10.59</v>
      </c>
      <c r="U13" s="78">
        <f>SUMPRODUCT(LTA!F13:AJ13,LTA!F$102:AJ$102,LTA!F$104:AJ$104)</f>
        <v>112.34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-82</v>
      </c>
      <c r="AA13" s="117">
        <f>STOA!I13</f>
        <v>0.72</v>
      </c>
      <c r="AB13" s="117">
        <f>-STOA!O13</f>
        <v>-203.64</v>
      </c>
      <c r="AC13">
        <f t="shared" si="0"/>
        <v>9.3159337463265892</v>
      </c>
      <c r="AD13">
        <f t="shared" si="1"/>
        <v>475.49695271807326</v>
      </c>
      <c r="AE13">
        <f>'IDT-1'!C13</f>
        <v>0</v>
      </c>
      <c r="AF13" s="26"/>
      <c r="AG13">
        <f t="shared" si="2"/>
        <v>475.49695271807326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50.004621926418935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498.45188471602239</v>
      </c>
      <c r="P14" s="77">
        <v>68.040000000000006</v>
      </c>
      <c r="Q14" s="77">
        <v>22.05</v>
      </c>
      <c r="R14" s="80">
        <v>0</v>
      </c>
      <c r="S14" s="80">
        <v>0</v>
      </c>
      <c r="T14" s="78">
        <f>SUMPRODUCT(LTA!F14:AJ14,LTA!F$101:AJ$101,LTA!F$104:AJ$104)</f>
        <v>10.4</v>
      </c>
      <c r="U14" s="78">
        <f>SUMPRODUCT(LTA!F14:AJ14,LTA!F$102:AJ$102,LTA!F$104:AJ$104)</f>
        <v>108.05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-87</v>
      </c>
      <c r="AA14" s="117">
        <f>STOA!I14</f>
        <v>0.72</v>
      </c>
      <c r="AB14" s="117">
        <f>-STOA!O14</f>
        <v>-203.64</v>
      </c>
      <c r="AC14">
        <f t="shared" si="0"/>
        <v>9.3209003839375661</v>
      </c>
      <c r="AD14">
        <f t="shared" si="1"/>
        <v>466.01198608046218</v>
      </c>
      <c r="AE14">
        <f>'IDT-1'!C14</f>
        <v>0</v>
      </c>
      <c r="AF14" s="26"/>
      <c r="AG14">
        <f t="shared" si="2"/>
        <v>466.01198608046218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51.25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485.85125953062641</v>
      </c>
      <c r="P15" s="77">
        <v>68.040000000000006</v>
      </c>
      <c r="Q15" s="77">
        <v>22.05</v>
      </c>
      <c r="R15" s="80">
        <v>0</v>
      </c>
      <c r="S15" s="80">
        <v>0</v>
      </c>
      <c r="T15" s="78">
        <f>SUMPRODUCT(LTA!F15:AJ15,LTA!F$101:AJ$101,LTA!F$104:AJ$104)</f>
        <v>10.19</v>
      </c>
      <c r="U15" s="78">
        <f>SUMPRODUCT(LTA!F15:AJ15,LTA!F$102:AJ$102,LTA!F$104:AJ$104)</f>
        <v>107.99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-87</v>
      </c>
      <c r="AA15" s="117">
        <f>STOA!I15</f>
        <v>0.72</v>
      </c>
      <c r="AB15" s="117">
        <f>-STOA!O15</f>
        <v>-203.64</v>
      </c>
      <c r="AC15">
        <f t="shared" si="0"/>
        <v>9.3033422093535965</v>
      </c>
      <c r="AD15">
        <f t="shared" si="1"/>
        <v>464.0342971432313</v>
      </c>
      <c r="AE15">
        <f>'IDT-1'!C15</f>
        <v>0</v>
      </c>
      <c r="AF15" s="26"/>
      <c r="AG15">
        <f t="shared" si="2"/>
        <v>464.0342971432313</v>
      </c>
      <c r="AI15" s="75">
        <f>PXIL!I15</f>
        <v>0</v>
      </c>
      <c r="AJ15" s="75">
        <f>PXIL!O15</f>
        <v>0</v>
      </c>
      <c r="AK15" s="75">
        <f>RTM_IEX!I15</f>
        <v>9.6300000000000008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51.25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465.06991338061971</v>
      </c>
      <c r="P16" s="77">
        <v>68.040000000000006</v>
      </c>
      <c r="Q16" s="77">
        <v>22.05</v>
      </c>
      <c r="R16" s="80">
        <v>0</v>
      </c>
      <c r="S16" s="80">
        <v>0</v>
      </c>
      <c r="T16" s="78">
        <f>SUMPRODUCT(LTA!F16:AJ16,LTA!F$101:AJ$101,LTA!F$104:AJ$104)</f>
        <v>9.7899999999999991</v>
      </c>
      <c r="U16" s="78">
        <f>SUMPRODUCT(LTA!F16:AJ16,LTA!F$102:AJ$102,LTA!F$104:AJ$104)</f>
        <v>107.82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-92</v>
      </c>
      <c r="AA16" s="117">
        <f>STOA!I16</f>
        <v>0.72</v>
      </c>
      <c r="AB16" s="117">
        <f>-STOA!O16</f>
        <v>-203.64</v>
      </c>
      <c r="AC16">
        <f t="shared" si="0"/>
        <v>9.1638782760664643</v>
      </c>
      <c r="AD16">
        <f t="shared" si="1"/>
        <v>418.19241492651162</v>
      </c>
      <c r="AE16">
        <f>'IDT-1'!C16</f>
        <v>0</v>
      </c>
      <c r="AF16" s="26"/>
      <c r="AG16">
        <f t="shared" si="2"/>
        <v>418.19241492651162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51.25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479.33724665655063</v>
      </c>
      <c r="P17" s="77">
        <v>68.040000000000006</v>
      </c>
      <c r="Q17" s="77">
        <v>22.05</v>
      </c>
      <c r="R17" s="80">
        <v>0</v>
      </c>
      <c r="S17" s="80">
        <v>0</v>
      </c>
      <c r="T17" s="78">
        <f>SUMPRODUCT(LTA!F17:AJ17,LTA!F$101:AJ$101,LTA!F$104:AJ$104)</f>
        <v>9.6199999999999992</v>
      </c>
      <c r="U17" s="78">
        <f>SUMPRODUCT(LTA!F17:AJ17,LTA!F$102:AJ$102,LTA!F$104:AJ$104)</f>
        <v>107.62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-92</v>
      </c>
      <c r="AA17" s="117">
        <f>STOA!I17</f>
        <v>0.72</v>
      </c>
      <c r="AB17" s="117">
        <f>-STOA!O17</f>
        <v>-203.64</v>
      </c>
      <c r="AC17">
        <f t="shared" si="0"/>
        <v>9.1973935336727042</v>
      </c>
      <c r="AD17">
        <f t="shared" si="1"/>
        <v>442.05623294483638</v>
      </c>
      <c r="AE17">
        <f>'IDT-1'!C17</f>
        <v>0</v>
      </c>
      <c r="AF17" s="26"/>
      <c r="AG17">
        <f t="shared" si="2"/>
        <v>442.05623294483638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51.25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479.33724665655063</v>
      </c>
      <c r="P18" s="77">
        <v>68.040000000000006</v>
      </c>
      <c r="Q18" s="77">
        <v>22.05</v>
      </c>
      <c r="R18" s="80">
        <v>0</v>
      </c>
      <c r="S18" s="80">
        <v>0</v>
      </c>
      <c r="T18" s="78">
        <f>SUMPRODUCT(LTA!F18:AJ18,LTA!F$101:AJ$101,LTA!F$104:AJ$104)</f>
        <v>9.5399999999999991</v>
      </c>
      <c r="U18" s="78">
        <f>SUMPRODUCT(LTA!F18:AJ18,LTA!F$102:AJ$102,LTA!F$104:AJ$104)</f>
        <v>107.42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-92</v>
      </c>
      <c r="AA18" s="117">
        <f>STOA!I18</f>
        <v>0.72</v>
      </c>
      <c r="AB18" s="117">
        <f>-STOA!O18</f>
        <v>-203.64</v>
      </c>
      <c r="AC18">
        <f t="shared" si="0"/>
        <v>9.1949295336727044</v>
      </c>
      <c r="AD18">
        <f t="shared" si="1"/>
        <v>441.77869694483633</v>
      </c>
      <c r="AE18">
        <f>'IDT-1'!C18</f>
        <v>0</v>
      </c>
      <c r="AF18" s="26"/>
      <c r="AG18">
        <f t="shared" si="2"/>
        <v>441.77869694483633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51.25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479.33724665655063</v>
      </c>
      <c r="P19" s="77">
        <v>68.040000000000006</v>
      </c>
      <c r="Q19" s="77">
        <v>22.05</v>
      </c>
      <c r="R19" s="80">
        <v>0</v>
      </c>
      <c r="S19" s="80">
        <v>0</v>
      </c>
      <c r="T19" s="78">
        <f>SUMPRODUCT(LTA!F19:AJ19,LTA!F$101:AJ$101,LTA!F$104:AJ$104)</f>
        <v>9.2899999999999991</v>
      </c>
      <c r="U19" s="78">
        <f>SUMPRODUCT(LTA!F19:AJ19,LTA!F$102:AJ$102,LTA!F$104:AJ$104)</f>
        <v>107.02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-132</v>
      </c>
      <c r="AA19" s="117">
        <f>STOA!I19</f>
        <v>0.72</v>
      </c>
      <c r="AB19" s="117">
        <f>-STOA!O19</f>
        <v>-153.63999999999999</v>
      </c>
      <c r="AC19">
        <f t="shared" si="0"/>
        <v>9.1004282584507514</v>
      </c>
      <c r="AD19">
        <f t="shared" si="1"/>
        <v>451.22319822005829</v>
      </c>
      <c r="AE19">
        <f>'IDT-1'!C19</f>
        <v>-9</v>
      </c>
      <c r="AF19" s="26"/>
      <c r="AG19">
        <f t="shared" si="2"/>
        <v>442.22319822005829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51.25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479.33724665655063</v>
      </c>
      <c r="P20" s="77">
        <v>68.040000000000006</v>
      </c>
      <c r="Q20" s="77">
        <v>22.05</v>
      </c>
      <c r="R20" s="80">
        <v>0</v>
      </c>
      <c r="S20" s="80">
        <v>0</v>
      </c>
      <c r="T20" s="78">
        <f>SUMPRODUCT(LTA!F20:AJ20,LTA!F$101:AJ$101,LTA!F$104:AJ$104)</f>
        <v>8.99</v>
      </c>
      <c r="U20" s="78">
        <f>SUMPRODUCT(LTA!F20:AJ20,LTA!F$102:AJ$102,LTA!F$104:AJ$104)</f>
        <v>106.72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-107</v>
      </c>
      <c r="AA20" s="117">
        <f>STOA!I20</f>
        <v>0.72</v>
      </c>
      <c r="AB20" s="117">
        <f>-STOA!O20</f>
        <v>-153.63999999999999</v>
      </c>
      <c r="AC20">
        <f t="shared" si="0"/>
        <v>8.8731950703958695</v>
      </c>
      <c r="AD20">
        <f t="shared" si="1"/>
        <v>475.85043140811325</v>
      </c>
      <c r="AE20">
        <f>'IDT-1'!C20</f>
        <v>-28</v>
      </c>
      <c r="AF20" s="26"/>
      <c r="AG20">
        <f t="shared" si="2"/>
        <v>447.85043140811325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51.25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502.10221025959515</v>
      </c>
      <c r="P21" s="77">
        <v>68.040000000000006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8.9700000000000006</v>
      </c>
      <c r="U21" s="78">
        <f>SUMPRODUCT(LTA!F21:AJ21,LTA!F$102:AJ$102,LTA!F$104:AJ$104)</f>
        <v>106.55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-102</v>
      </c>
      <c r="AA21" s="117">
        <f>STOA!I21</f>
        <v>0.72</v>
      </c>
      <c r="AB21" s="117">
        <f>-STOA!O21</f>
        <v>-153.63999999999999</v>
      </c>
      <c r="AC21">
        <f t="shared" si="0"/>
        <v>9.2494173005465665</v>
      </c>
      <c r="AD21">
        <f t="shared" si="1"/>
        <v>478.04917278100703</v>
      </c>
      <c r="AE21">
        <f>'IDT-1'!C21</f>
        <v>-46</v>
      </c>
      <c r="AF21" s="26"/>
      <c r="AG21">
        <f t="shared" si="2"/>
        <v>432.04917278100703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56.379999999999995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516.11871411707432</v>
      </c>
      <c r="P22" s="77">
        <v>68.040000000000006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8.89</v>
      </c>
      <c r="U22" s="78">
        <f>SUMPRODUCT(LTA!F22:AJ22,LTA!F$102:AJ$102,LTA!F$104:AJ$104)</f>
        <v>106.3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-82</v>
      </c>
      <c r="AA22" s="117">
        <f>STOA!I22</f>
        <v>0.72</v>
      </c>
      <c r="AB22" s="117">
        <f>-STOA!O22</f>
        <v>-153.63999999999999</v>
      </c>
      <c r="AC22">
        <f t="shared" si="0"/>
        <v>9.0970639048082802</v>
      </c>
      <c r="AD22">
        <f t="shared" si="1"/>
        <v>551.28815603589328</v>
      </c>
      <c r="AE22">
        <f>'IDT-1'!C22</f>
        <v>-61</v>
      </c>
      <c r="AF22" s="26"/>
      <c r="AG22">
        <f t="shared" si="2"/>
        <v>490.28815603589328</v>
      </c>
      <c r="AI22" s="75">
        <f>PXIL!I22</f>
        <v>0</v>
      </c>
      <c r="AJ22" s="75">
        <f>PXIL!O22</f>
        <v>0</v>
      </c>
      <c r="AK22" s="75">
        <f>RTM_IEX!I22</f>
        <v>9.6300000000000008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56.000000000000007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522.18180803751011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8.7899999999999991</v>
      </c>
      <c r="U23" s="78">
        <f>SUMPRODUCT(LTA!F23:AJ23,LTA!F$102:AJ$102,LTA!F$104:AJ$104)</f>
        <v>106.03999999999999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-84</v>
      </c>
      <c r="AA23" s="117">
        <f>STOA!I23</f>
        <v>0.72</v>
      </c>
      <c r="AB23" s="117">
        <f>-STOA!O23</f>
        <v>-153.63999999999999</v>
      </c>
      <c r="AC23">
        <f t="shared" si="0"/>
        <v>9.3733913863525036</v>
      </c>
      <c r="AD23">
        <f t="shared" si="1"/>
        <v>578.39492247478483</v>
      </c>
      <c r="AE23">
        <f>'IDT-1'!C23</f>
        <v>-86</v>
      </c>
      <c r="AF23" s="26"/>
      <c r="AG23">
        <f t="shared" si="2"/>
        <v>492.39492247478483</v>
      </c>
      <c r="AI23" s="75">
        <f>PXIL!I23</f>
        <v>0</v>
      </c>
      <c r="AJ23" s="75">
        <f>PXIL!O23</f>
        <v>0</v>
      </c>
      <c r="AK23" s="75">
        <f>RTM_IEX!I23</f>
        <v>33.69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56.379999999999995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531.40992712391017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8.89</v>
      </c>
      <c r="U24" s="78">
        <f>SUMPRODUCT(LTA!F24:AJ24,LTA!F$102:AJ$102,LTA!F$104:AJ$104)</f>
        <v>105.72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-84</v>
      </c>
      <c r="AA24" s="117">
        <f>STOA!I24</f>
        <v>0.72</v>
      </c>
      <c r="AB24" s="117">
        <f>-STOA!O24</f>
        <v>-153.63999999999999</v>
      </c>
      <c r="AC24">
        <f t="shared" si="0"/>
        <v>9.4983348343128267</v>
      </c>
      <c r="AD24">
        <f t="shared" si="1"/>
        <v>592.46809811322464</v>
      </c>
      <c r="AE24">
        <f>'IDT-1'!C24</f>
        <v>-90</v>
      </c>
      <c r="AF24" s="26"/>
      <c r="AG24">
        <f t="shared" si="2"/>
        <v>502.46809811322464</v>
      </c>
      <c r="AI24" s="75">
        <f>PXIL!I24</f>
        <v>0</v>
      </c>
      <c r="AJ24" s="75">
        <f>PXIL!O24</f>
        <v>0</v>
      </c>
      <c r="AK24" s="75">
        <f>RTM_IEX!I24</f>
        <v>38.5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56.38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550.20286645441013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8.14</v>
      </c>
      <c r="U25" s="78">
        <f>SUMPRODUCT(LTA!F25:AJ25,LTA!F$102:AJ$102,LTA!F$104:AJ$104)</f>
        <v>105.39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-99</v>
      </c>
      <c r="AA25" s="117">
        <f>STOA!I25</f>
        <v>0.72</v>
      </c>
      <c r="AB25" s="117">
        <f>-STOA!O25</f>
        <v>-153.63999999999999</v>
      </c>
      <c r="AC25">
        <f t="shared" si="0"/>
        <v>9.7873806132541556</v>
      </c>
      <c r="AD25">
        <f t="shared" si="1"/>
        <v>594.89199166478318</v>
      </c>
      <c r="AE25">
        <f>'IDT-1'!C25</f>
        <v>-69</v>
      </c>
      <c r="AF25" s="26"/>
      <c r="AG25">
        <f t="shared" si="2"/>
        <v>525.89199166478318</v>
      </c>
      <c r="AI25" s="75">
        <f>PXIL!I25</f>
        <v>0</v>
      </c>
      <c r="AJ25" s="75">
        <f>PXIL!O25</f>
        <v>0</v>
      </c>
      <c r="AK25" s="75">
        <f>RTM_IEX!I25</f>
        <v>38.5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56.38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568.30385161781021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7.32</v>
      </c>
      <c r="U26" s="78">
        <f>SUMPRODUCT(LTA!F26:AJ26,LTA!F$102:AJ$102,LTA!F$104:AJ$104)</f>
        <v>105.02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-119</v>
      </c>
      <c r="AA26" s="117">
        <f>STOA!I26</f>
        <v>0.72</v>
      </c>
      <c r="AB26" s="117">
        <f>-STOA!O26</f>
        <v>-153.63999999999999</v>
      </c>
      <c r="AC26">
        <f t="shared" si="0"/>
        <v>9.859703833135983</v>
      </c>
      <c r="AD26">
        <f t="shared" si="1"/>
        <v>562.8606536083015</v>
      </c>
      <c r="AE26">
        <f>'IDT-1'!C26</f>
        <v>-56</v>
      </c>
      <c r="AF26" s="26"/>
      <c r="AG26">
        <f t="shared" si="2"/>
        <v>506.8606536083015</v>
      </c>
      <c r="AI26" s="75">
        <f>PXIL!I26</f>
        <v>0</v>
      </c>
      <c r="AJ26" s="75">
        <f>PXIL!O26</f>
        <v>0</v>
      </c>
      <c r="AK26" s="75">
        <f>RTM_IEX!I26</f>
        <v>9.6300000000000008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56.38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579.87121525171017</v>
      </c>
      <c r="P27" s="77">
        <v>68.040000000000006</v>
      </c>
      <c r="Q27" s="77">
        <v>22.05</v>
      </c>
      <c r="R27" s="80">
        <v>2.39</v>
      </c>
      <c r="S27" s="80">
        <v>0</v>
      </c>
      <c r="T27" s="78">
        <f>SUMPRODUCT(LTA!F27:AJ27,LTA!F$101:AJ$101,LTA!F$104:AJ$104)</f>
        <v>6.56</v>
      </c>
      <c r="U27" s="78">
        <f>SUMPRODUCT(LTA!F27:AJ27,LTA!F$102:AJ$102,LTA!F$104:AJ$104)</f>
        <v>104.89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</v>
      </c>
      <c r="AA27" s="117">
        <f>STOA!I27</f>
        <v>0.72</v>
      </c>
      <c r="AB27" s="117">
        <f>-STOA!O27</f>
        <v>-190.68</v>
      </c>
      <c r="AC27">
        <f t="shared" si="0"/>
        <v>9.2422044490949311</v>
      </c>
      <c r="AD27">
        <f t="shared" si="1"/>
        <v>639.87551662624242</v>
      </c>
      <c r="AE27">
        <f>'IDT-1'!C27</f>
        <v>-128.18</v>
      </c>
      <c r="AF27" s="26"/>
      <c r="AG27">
        <f t="shared" si="2"/>
        <v>511.69551662624241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56.38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605.46467908810996</v>
      </c>
      <c r="P28" s="77">
        <v>68.040000000000006</v>
      </c>
      <c r="Q28" s="77">
        <v>22.05</v>
      </c>
      <c r="R28" s="80">
        <v>4.2399999999999993</v>
      </c>
      <c r="S28" s="80">
        <v>0</v>
      </c>
      <c r="T28" s="78">
        <f>SUMPRODUCT(LTA!F28:AJ28,LTA!F$101:AJ$101,LTA!F$104:AJ$104)</f>
        <v>5.78</v>
      </c>
      <c r="U28" s="78">
        <f>SUMPRODUCT(LTA!F28:AJ28,LTA!F$102:AJ$102,LTA!F$104:AJ$104)</f>
        <v>104.53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</v>
      </c>
      <c r="AA28" s="117">
        <f>STOA!I28</f>
        <v>0.72</v>
      </c>
      <c r="AB28" s="117">
        <f>-STOA!O28</f>
        <v>-190.68</v>
      </c>
      <c r="AC28">
        <f t="shared" si="0"/>
        <v>9.7701469308552475</v>
      </c>
      <c r="AD28">
        <f t="shared" si="1"/>
        <v>699.34103798088188</v>
      </c>
      <c r="AE28">
        <f>'IDT-1'!C28</f>
        <v>-118</v>
      </c>
      <c r="AF28" s="26"/>
      <c r="AG28">
        <f t="shared" si="2"/>
        <v>581.34103798088188</v>
      </c>
      <c r="AI28" s="75">
        <f>PXIL!I28</f>
        <v>0</v>
      </c>
      <c r="AJ28" s="75">
        <f>PXIL!O28</f>
        <v>0</v>
      </c>
      <c r="AK28" s="75">
        <f>RTM_IEX!I28</f>
        <v>33.69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56.38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612.33045036371004</v>
      </c>
      <c r="P29" s="77">
        <v>68.040000000000006</v>
      </c>
      <c r="Q29" s="77">
        <v>22.05</v>
      </c>
      <c r="R29" s="80">
        <v>8.8600000000000012</v>
      </c>
      <c r="S29" s="80">
        <v>0</v>
      </c>
      <c r="T29" s="78">
        <f>SUMPRODUCT(LTA!F29:AJ29,LTA!F$101:AJ$101,LTA!F$104:AJ$104)</f>
        <v>10.1</v>
      </c>
      <c r="U29" s="78">
        <f>SUMPRODUCT(LTA!F29:AJ29,LTA!F$102:AJ$102,LTA!F$104:AJ$104)</f>
        <v>106.35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</v>
      </c>
      <c r="AA29" s="117">
        <f>STOA!I29</f>
        <v>0.72</v>
      </c>
      <c r="AB29" s="117">
        <f>-STOA!O29</f>
        <v>-190.68</v>
      </c>
      <c r="AC29">
        <f t="shared" si="0"/>
        <v>9.8385350804695548</v>
      </c>
      <c r="AD29">
        <f t="shared" si="1"/>
        <v>717.08842110686783</v>
      </c>
      <c r="AE29">
        <f>'IDT-1'!C29</f>
        <v>-115.18</v>
      </c>
      <c r="AF29" s="26"/>
      <c r="AG29">
        <f t="shared" si="2"/>
        <v>601.90842110686776</v>
      </c>
      <c r="AI29" s="75">
        <f>PXIL!I29</f>
        <v>0</v>
      </c>
      <c r="AJ29" s="75">
        <f>PXIL!O29</f>
        <v>0</v>
      </c>
      <c r="AK29" s="75">
        <f>RTM_IEX!I29</f>
        <v>28.88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56.38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623.86298076371008</v>
      </c>
      <c r="P30" s="77">
        <v>68.040000000000006</v>
      </c>
      <c r="Q30" s="77">
        <v>22.05</v>
      </c>
      <c r="R30" s="80">
        <v>15.14</v>
      </c>
      <c r="S30" s="80">
        <v>0</v>
      </c>
      <c r="T30" s="78">
        <f>SUMPRODUCT(LTA!F30:AJ30,LTA!F$101:AJ$101,LTA!F$104:AJ$104)</f>
        <v>11.14</v>
      </c>
      <c r="U30" s="78">
        <f>SUMPRODUCT(LTA!F30:AJ30,LTA!F$102:AJ$102,LTA!F$104:AJ$104)</f>
        <v>106.34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-19</v>
      </c>
      <c r="AA30" s="117">
        <f>STOA!I30</f>
        <v>0.72</v>
      </c>
      <c r="AB30" s="117">
        <f>-STOA!O30</f>
        <v>-190.68</v>
      </c>
      <c r="AC30">
        <f t="shared" si="0"/>
        <v>10.264593260822485</v>
      </c>
      <c r="AD30">
        <f t="shared" si="1"/>
        <v>734.94489332651494</v>
      </c>
      <c r="AE30">
        <f>'IDT-1'!C30</f>
        <v>-100.18</v>
      </c>
      <c r="AF30" s="26"/>
      <c r="AG30">
        <f t="shared" si="2"/>
        <v>634.76489332651499</v>
      </c>
      <c r="AI30" s="75">
        <f>PXIL!I30</f>
        <v>0</v>
      </c>
      <c r="AJ30" s="75">
        <f>PXIL!O30</f>
        <v>0</v>
      </c>
      <c r="AK30" s="75">
        <f>RTM_IEX!I30</f>
        <v>43.32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56.38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634.07490651361275</v>
      </c>
      <c r="P31" s="77">
        <v>68.040000000000006</v>
      </c>
      <c r="Q31" s="77">
        <v>22.05</v>
      </c>
      <c r="R31" s="80">
        <v>21.85</v>
      </c>
      <c r="S31" s="80">
        <v>0</v>
      </c>
      <c r="T31" s="78">
        <f>SUMPRODUCT(LTA!F31:AJ31,LTA!F$101:AJ$101,LTA!F$104:AJ$104)</f>
        <v>12.29</v>
      </c>
      <c r="U31" s="78">
        <f>SUMPRODUCT(LTA!F31:AJ31,LTA!F$102:AJ$102,LTA!F$104:AJ$104)</f>
        <v>106.34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-190.68</v>
      </c>
      <c r="AC31">
        <f t="shared" si="0"/>
        <v>10.193341784499916</v>
      </c>
      <c r="AD31">
        <f t="shared" si="1"/>
        <v>765.08807055274008</v>
      </c>
      <c r="AE31">
        <f>'IDT-1'!C31</f>
        <v>-126.18</v>
      </c>
      <c r="AF31" s="26"/>
      <c r="AG31">
        <f t="shared" si="2"/>
        <v>638.90807055274013</v>
      </c>
      <c r="AI31" s="75">
        <f>PXIL!I31</f>
        <v>0</v>
      </c>
      <c r="AJ31" s="75">
        <f>PXIL!O31</f>
        <v>0</v>
      </c>
      <c r="AK31" s="75">
        <f>RTM_IEX!I31</f>
        <v>33.69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56.38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634.07490651361275</v>
      </c>
      <c r="P32" s="77">
        <v>68.040000000000006</v>
      </c>
      <c r="Q32" s="77">
        <v>22.05</v>
      </c>
      <c r="R32" s="80">
        <v>21.85</v>
      </c>
      <c r="S32" s="80">
        <v>0</v>
      </c>
      <c r="T32" s="78">
        <f>SUMPRODUCT(LTA!F32:AJ32,LTA!F$101:AJ$101,LTA!F$104:AJ$104)</f>
        <v>17.100000000000001</v>
      </c>
      <c r="U32" s="78">
        <f>SUMPRODUCT(LTA!F32:AJ32,LTA!F$102:AJ$102,LTA!F$104:AJ$104)</f>
        <v>106.33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6.72</v>
      </c>
      <c r="AB32" s="117">
        <f>-STOA!O32</f>
        <v>-190.68</v>
      </c>
      <c r="AC32">
        <f t="shared" si="0"/>
        <v>10.392309784499915</v>
      </c>
      <c r="AD32">
        <f t="shared" si="1"/>
        <v>787.49910255274006</v>
      </c>
      <c r="AE32">
        <f>'IDT-1'!C32</f>
        <v>-121.18</v>
      </c>
      <c r="AF32" s="26"/>
      <c r="AG32">
        <f t="shared" si="2"/>
        <v>666.31910255274011</v>
      </c>
      <c r="AI32" s="75">
        <f>PXIL!I32</f>
        <v>0</v>
      </c>
      <c r="AJ32" s="75">
        <f>PXIL!O32</f>
        <v>0</v>
      </c>
      <c r="AK32" s="75">
        <f>RTM_IEX!I32</f>
        <v>48.13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56.38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609.02248805361273</v>
      </c>
      <c r="P33" s="77">
        <v>68.040000000000006</v>
      </c>
      <c r="Q33" s="77">
        <v>22.05</v>
      </c>
      <c r="R33" s="80">
        <v>21.85</v>
      </c>
      <c r="S33" s="80">
        <v>0</v>
      </c>
      <c r="T33" s="78">
        <f>SUMPRODUCT(LTA!F33:AJ33,LTA!F$101:AJ$101,LTA!F$104:AJ$104)</f>
        <v>24.060000000000002</v>
      </c>
      <c r="U33" s="78">
        <f>SUMPRODUCT(LTA!F33:AJ33,LTA!F$102:AJ$102,LTA!F$104:AJ$104)</f>
        <v>106.17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9.7200000000000006</v>
      </c>
      <c r="AB33" s="117">
        <f>-STOA!O33</f>
        <v>-190.68</v>
      </c>
      <c r="AC33">
        <f t="shared" si="0"/>
        <v>10.385160502051916</v>
      </c>
      <c r="AD33">
        <f t="shared" si="1"/>
        <v>786.69383337518821</v>
      </c>
      <c r="AE33">
        <f>'IDT-1'!C33</f>
        <v>-101.18</v>
      </c>
      <c r="AF33" s="26"/>
      <c r="AG33">
        <f t="shared" si="2"/>
        <v>685.51383337518814</v>
      </c>
      <c r="AI33" s="75">
        <f>PXIL!I33</f>
        <v>0</v>
      </c>
      <c r="AJ33" s="75">
        <f>PXIL!O33</f>
        <v>0</v>
      </c>
      <c r="AK33" s="75">
        <f>RTM_IEX!I33</f>
        <v>62.57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56.38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589.98840389311317</v>
      </c>
      <c r="P34" s="77">
        <v>68.040000000000006</v>
      </c>
      <c r="Q34" s="77">
        <v>22.05</v>
      </c>
      <c r="R34" s="80">
        <v>21.85</v>
      </c>
      <c r="S34" s="80">
        <v>0</v>
      </c>
      <c r="T34" s="78">
        <f>SUMPRODUCT(LTA!F34:AJ34,LTA!F$101:AJ$101,LTA!F$104:AJ$104)</f>
        <v>32.699999999999996</v>
      </c>
      <c r="U34" s="78">
        <f>SUMPRODUCT(LTA!F34:AJ34,LTA!F$102:AJ$102,LTA!F$104:AJ$104)</f>
        <v>106.11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12.72</v>
      </c>
      <c r="AB34" s="117">
        <f>-STOA!O34</f>
        <v>-190.68</v>
      </c>
      <c r="AC34">
        <f t="shared" si="0"/>
        <v>10.150164561439519</v>
      </c>
      <c r="AD34">
        <f t="shared" si="1"/>
        <v>760.22474515530098</v>
      </c>
      <c r="AE34">
        <f>'IDT-1'!C34</f>
        <v>-96.18</v>
      </c>
      <c r="AF34" s="26"/>
      <c r="AG34">
        <f t="shared" si="2"/>
        <v>664.04474515530092</v>
      </c>
      <c r="AI34" s="75">
        <f>PXIL!I34</f>
        <v>0</v>
      </c>
      <c r="AJ34" s="75">
        <f>PXIL!O34</f>
        <v>0</v>
      </c>
      <c r="AK34" s="75">
        <f>RTM_IEX!I34</f>
        <v>43.32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56.38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565.72298481745088</v>
      </c>
      <c r="P35" s="77">
        <v>68.040000000000006</v>
      </c>
      <c r="Q35" s="77">
        <v>22.05</v>
      </c>
      <c r="R35" s="80">
        <v>23.399999999999995</v>
      </c>
      <c r="S35" s="80">
        <v>0</v>
      </c>
      <c r="T35" s="78">
        <f>SUMPRODUCT(LTA!F35:AJ35,LTA!F$101:AJ$101,LTA!F$104:AJ$104)</f>
        <v>43.46</v>
      </c>
      <c r="U35" s="78">
        <f>SUMPRODUCT(LTA!F35:AJ35,LTA!F$102:AJ$102,LTA!F$104:AJ$104)</f>
        <v>106.11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-190.68</v>
      </c>
      <c r="AC35">
        <f t="shared" si="0"/>
        <v>10.21576487357369</v>
      </c>
      <c r="AD35">
        <f t="shared" si="1"/>
        <v>767.61372576750432</v>
      </c>
      <c r="AE35">
        <f>'IDT-1'!C35</f>
        <v>-66.180000000000007</v>
      </c>
      <c r="AF35" s="26"/>
      <c r="AG35">
        <f t="shared" si="2"/>
        <v>701.43372576750426</v>
      </c>
      <c r="AI35" s="75">
        <f>PXIL!I35</f>
        <v>0</v>
      </c>
      <c r="AJ35" s="75">
        <f>PXIL!O35</f>
        <v>0</v>
      </c>
      <c r="AK35" s="75">
        <f>RTM_IEX!I35</f>
        <v>59.68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56.38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553.49771832876934</v>
      </c>
      <c r="P36" s="77">
        <v>68.040000000000006</v>
      </c>
      <c r="Q36" s="77">
        <v>22.05</v>
      </c>
      <c r="R36" s="80">
        <v>23.399999999999995</v>
      </c>
      <c r="S36" s="80">
        <v>0</v>
      </c>
      <c r="T36" s="78">
        <f>SUMPRODUCT(LTA!F36:AJ36,LTA!F$101:AJ$101,LTA!F$104:AJ$104)</f>
        <v>54.9</v>
      </c>
      <c r="U36" s="78">
        <f>SUMPRODUCT(LTA!F36:AJ36,LTA!F$102:AJ$102,LTA!F$104:AJ$104)</f>
        <v>105.84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18.77</v>
      </c>
      <c r="AB36" s="117">
        <f>-STOA!O36</f>
        <v>-190.68</v>
      </c>
      <c r="AC36">
        <f t="shared" si="0"/>
        <v>10.326070528473293</v>
      </c>
      <c r="AD36">
        <f t="shared" si="1"/>
        <v>780.03815362392311</v>
      </c>
      <c r="AE36">
        <f>'IDT-1'!C36</f>
        <v>-76.180000000000007</v>
      </c>
      <c r="AF36" s="26"/>
      <c r="AG36">
        <f t="shared" si="2"/>
        <v>703.85815362392304</v>
      </c>
      <c r="AI36" s="75">
        <f>PXIL!I36</f>
        <v>0</v>
      </c>
      <c r="AJ36" s="75">
        <f>PXIL!O36</f>
        <v>0</v>
      </c>
      <c r="AK36" s="75">
        <f>RTM_IEX!I36</f>
        <v>70.27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56.38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535.76869888575095</v>
      </c>
      <c r="P37" s="77">
        <v>68.040000000000006</v>
      </c>
      <c r="Q37" s="77">
        <v>22.05</v>
      </c>
      <c r="R37" s="80">
        <v>23.399999999999995</v>
      </c>
      <c r="S37" s="80">
        <v>0</v>
      </c>
      <c r="T37" s="78">
        <f>SUMPRODUCT(LTA!F37:AJ37,LTA!F$101:AJ$101,LTA!F$104:AJ$104)</f>
        <v>66.489999999999995</v>
      </c>
      <c r="U37" s="78">
        <f>SUMPRODUCT(LTA!F37:AJ37,LTA!F$102:AJ$102,LTA!F$104:AJ$104)</f>
        <v>105.53999999999999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</v>
      </c>
      <c r="AA37" s="117">
        <f>STOA!I37</f>
        <v>24.169999999999998</v>
      </c>
      <c r="AB37" s="117">
        <f>-STOA!O37</f>
        <v>-190.68</v>
      </c>
      <c r="AC37">
        <f t="shared" si="0"/>
        <v>9.988207667463513</v>
      </c>
      <c r="AD37">
        <f t="shared" si="1"/>
        <v>733.94699704191464</v>
      </c>
      <c r="AE37">
        <f>'IDT-1'!C37</f>
        <v>-30.18</v>
      </c>
      <c r="AF37" s="26"/>
      <c r="AG37">
        <f t="shared" si="2"/>
        <v>703.76699704191469</v>
      </c>
      <c r="AI37" s="75">
        <f>PXIL!I37</f>
        <v>0</v>
      </c>
      <c r="AJ37" s="75">
        <f>PXIL!O37</f>
        <v>0</v>
      </c>
      <c r="AK37" s="75">
        <f>RTM_IEX!I37</f>
        <v>28.88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56.38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530.05068697095101</v>
      </c>
      <c r="P38" s="77">
        <v>68.040000000000006</v>
      </c>
      <c r="Q38" s="77">
        <v>22.05</v>
      </c>
      <c r="R38" s="80">
        <v>23.399999999999995</v>
      </c>
      <c r="S38" s="80">
        <v>0</v>
      </c>
      <c r="T38" s="78">
        <f>SUMPRODUCT(LTA!F38:AJ38,LTA!F$101:AJ$101,LTA!F$104:AJ$104)</f>
        <v>78.47</v>
      </c>
      <c r="U38" s="78">
        <f>SUMPRODUCT(LTA!F38:AJ38,LTA!F$102:AJ$102,LTA!F$104:AJ$104)</f>
        <v>105.23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-4</v>
      </c>
      <c r="AA38" s="117">
        <f>STOA!I38</f>
        <v>27.169999999999998</v>
      </c>
      <c r="AB38" s="117">
        <f>-STOA!O38</f>
        <v>-190.68</v>
      </c>
      <c r="AC38">
        <f t="shared" si="0"/>
        <v>10.024657162613275</v>
      </c>
      <c r="AD38">
        <f t="shared" si="1"/>
        <v>738.05253563196504</v>
      </c>
      <c r="AE38">
        <f>'IDT-1'!C38</f>
        <v>-30.18</v>
      </c>
      <c r="AF38" s="26"/>
      <c r="AG38">
        <f t="shared" si="2"/>
        <v>707.87253563196509</v>
      </c>
      <c r="AI38" s="75">
        <f>PXIL!I38</f>
        <v>0</v>
      </c>
      <c r="AJ38" s="75">
        <f>PXIL!O38</f>
        <v>0</v>
      </c>
      <c r="AK38" s="75">
        <f>RTM_IEX!I38</f>
        <v>24.07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7.8965058236272876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56.38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532.71221807585096</v>
      </c>
      <c r="P39" s="77">
        <v>68.040000000000006</v>
      </c>
      <c r="Q39" s="77">
        <v>22.05</v>
      </c>
      <c r="R39" s="80">
        <v>23.399999999999995</v>
      </c>
      <c r="S39" s="80">
        <v>0</v>
      </c>
      <c r="T39" s="78">
        <f>SUMPRODUCT(LTA!F39:AJ39,LTA!F$101:AJ$101,LTA!F$104:AJ$104)</f>
        <v>88.42</v>
      </c>
      <c r="U39" s="78">
        <f>SUMPRODUCT(LTA!F39:AJ39,LTA!F$102:AJ$102,LTA!F$104:AJ$104)</f>
        <v>104.3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</v>
      </c>
      <c r="AA39" s="117">
        <f>STOA!I39</f>
        <v>30.169999999999998</v>
      </c>
      <c r="AB39" s="117">
        <f>-STOA!O39</f>
        <v>-190.68</v>
      </c>
      <c r="AC39">
        <f t="shared" si="0"/>
        <v>10.119601186780297</v>
      </c>
      <c r="AD39">
        <f t="shared" si="1"/>
        <v>708.56912271269766</v>
      </c>
      <c r="AE39">
        <f>'IDT-1'!C39</f>
        <v>-25.18</v>
      </c>
      <c r="AF39" s="26"/>
      <c r="AG39">
        <f t="shared" si="2"/>
        <v>683.38912271269771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7.8965058236272876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56.38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529.51743790625096</v>
      </c>
      <c r="P40" s="77">
        <v>68.040000000000006</v>
      </c>
      <c r="Q40" s="77">
        <v>22.05</v>
      </c>
      <c r="R40" s="80">
        <v>23.399999999999995</v>
      </c>
      <c r="S40" s="80">
        <v>0</v>
      </c>
      <c r="T40" s="78">
        <f>SUMPRODUCT(LTA!F40:AJ40,LTA!F$101:AJ$101,LTA!F$104:AJ$104)</f>
        <v>95.110000000000014</v>
      </c>
      <c r="U40" s="78">
        <f>SUMPRODUCT(LTA!F40:AJ40,LTA!F$102:AJ$102,LTA!F$104:AJ$104)</f>
        <v>104.19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-4</v>
      </c>
      <c r="AA40" s="117">
        <f>STOA!I40</f>
        <v>30.77</v>
      </c>
      <c r="AB40" s="117">
        <f>-STOA!O40</f>
        <v>-190.68</v>
      </c>
      <c r="AC40">
        <f t="shared" si="0"/>
        <v>10.315908570843915</v>
      </c>
      <c r="AD40">
        <f t="shared" si="1"/>
        <v>770.85803515903422</v>
      </c>
      <c r="AE40">
        <f>'IDT-1'!C40</f>
        <v>-25.18</v>
      </c>
      <c r="AF40" s="26"/>
      <c r="AG40">
        <f t="shared" si="2"/>
        <v>745.67803515903427</v>
      </c>
      <c r="AI40" s="75">
        <f>PXIL!I40</f>
        <v>0</v>
      </c>
      <c r="AJ40" s="75">
        <f>PXIL!O40</f>
        <v>0</v>
      </c>
      <c r="AK40" s="75">
        <f>RTM_IEX!I40</f>
        <v>38.5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56.38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517.91051496825082</v>
      </c>
      <c r="P41" s="77">
        <v>68.040000000000006</v>
      </c>
      <c r="Q41" s="77">
        <v>22.05</v>
      </c>
      <c r="R41" s="80">
        <v>23.399999999999995</v>
      </c>
      <c r="S41" s="80">
        <v>0</v>
      </c>
      <c r="T41" s="78">
        <f>SUMPRODUCT(LTA!F41:AJ41,LTA!F$101:AJ$101,LTA!F$104:AJ$104)</f>
        <v>104.27</v>
      </c>
      <c r="U41" s="78">
        <f>SUMPRODUCT(LTA!F41:AJ41,LTA!F$102:AJ$102,LTA!F$104:AJ$104)</f>
        <v>103.92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-4</v>
      </c>
      <c r="AA41" s="117">
        <f>STOA!I41</f>
        <v>35.270000000000003</v>
      </c>
      <c r="AB41" s="117">
        <f>-STOA!O41</f>
        <v>-190.68</v>
      </c>
      <c r="AC41">
        <f t="shared" si="0"/>
        <v>10.24138721961098</v>
      </c>
      <c r="AD41">
        <f t="shared" si="1"/>
        <v>706.21563357226705</v>
      </c>
      <c r="AE41">
        <f>'IDT-1'!C41</f>
        <v>-35.18</v>
      </c>
      <c r="AF41" s="26"/>
      <c r="AG41">
        <f t="shared" si="2"/>
        <v>671.0356335722671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56.38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517.91051496825082</v>
      </c>
      <c r="P42" s="77">
        <v>68.040000000000006</v>
      </c>
      <c r="Q42" s="77">
        <v>22.05</v>
      </c>
      <c r="R42" s="80">
        <v>23.399999999999995</v>
      </c>
      <c r="S42" s="80">
        <v>0</v>
      </c>
      <c r="T42" s="78">
        <f>SUMPRODUCT(LTA!F42:AJ42,LTA!F$101:AJ$101,LTA!F$104:AJ$104)</f>
        <v>112.85</v>
      </c>
      <c r="U42" s="78">
        <f>SUMPRODUCT(LTA!F42:AJ42,LTA!F$102:AJ$102,LTA!F$104:AJ$104)</f>
        <v>103.67999999999999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</v>
      </c>
      <c r="AA42" s="117">
        <f>STOA!I42</f>
        <v>38.270000000000003</v>
      </c>
      <c r="AB42" s="117">
        <f>-STOA!O42</f>
        <v>-190.68</v>
      </c>
      <c r="AC42">
        <f t="shared" si="0"/>
        <v>10.136982286600487</v>
      </c>
      <c r="AD42">
        <f t="shared" si="1"/>
        <v>740.66003850527738</v>
      </c>
      <c r="AE42">
        <f>'IDT-1'!C42</f>
        <v>-30.18</v>
      </c>
      <c r="AF42" s="26"/>
      <c r="AG42">
        <f t="shared" si="2"/>
        <v>710.48003850527743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7.8965058236272876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56.38000000000001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518.79051496825082</v>
      </c>
      <c r="P43" s="77">
        <v>68.040000000000006</v>
      </c>
      <c r="Q43" s="77">
        <v>22.05</v>
      </c>
      <c r="R43" s="80">
        <v>23.399999999999995</v>
      </c>
      <c r="S43" s="80">
        <v>0</v>
      </c>
      <c r="T43" s="78">
        <f>SUMPRODUCT(LTA!F43:AJ43,LTA!F$101:AJ$101,LTA!F$104:AJ$104)</f>
        <v>109.58999999999999</v>
      </c>
      <c r="U43" s="78">
        <f>SUMPRODUCT(LTA!F43:AJ43,LTA!F$102:AJ$102,LTA!F$104:AJ$104)</f>
        <v>103.51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</v>
      </c>
      <c r="AA43" s="117">
        <f>STOA!I43</f>
        <v>41.27</v>
      </c>
      <c r="AB43" s="117">
        <f>-STOA!O43</f>
        <v>-190.68</v>
      </c>
      <c r="AC43">
        <f t="shared" si="0"/>
        <v>10.6913861929766</v>
      </c>
      <c r="AD43">
        <f t="shared" si="1"/>
        <v>678.55563459890141</v>
      </c>
      <c r="AE43">
        <f>'IDT-1'!C43</f>
        <v>-5.18</v>
      </c>
      <c r="AF43" s="26"/>
      <c r="AG43">
        <f t="shared" si="2"/>
        <v>673.37563459890146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7.8965058236272876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56.38000000000001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518.79051496825082</v>
      </c>
      <c r="P44" s="77">
        <v>68.040000000000006</v>
      </c>
      <c r="Q44" s="77">
        <v>22.05</v>
      </c>
      <c r="R44" s="80">
        <v>23.399999999999995</v>
      </c>
      <c r="S44" s="80">
        <v>0</v>
      </c>
      <c r="T44" s="78">
        <f>SUMPRODUCT(LTA!F44:AJ44,LTA!F$101:AJ$101,LTA!F$104:AJ$104)</f>
        <v>119.1</v>
      </c>
      <c r="U44" s="78">
        <f>SUMPRODUCT(LTA!F44:AJ44,LTA!F$102:AJ$102,LTA!F$104:AJ$104)</f>
        <v>103.36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</v>
      </c>
      <c r="AA44" s="117">
        <f>STOA!I44</f>
        <v>43.370000000000005</v>
      </c>
      <c r="AB44" s="117">
        <f>-STOA!O44</f>
        <v>-190.68</v>
      </c>
      <c r="AC44">
        <f t="shared" si="0"/>
        <v>10.792234192976599</v>
      </c>
      <c r="AD44">
        <f t="shared" si="1"/>
        <v>689.9147865989014</v>
      </c>
      <c r="AE44">
        <f>'IDT-1'!C44</f>
        <v>-5.18</v>
      </c>
      <c r="AF44" s="26"/>
      <c r="AG44">
        <f t="shared" si="2"/>
        <v>684.73478659890145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7.8965058236272876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56.38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469.06131427349004</v>
      </c>
      <c r="P45" s="77">
        <v>68.040000000000006</v>
      </c>
      <c r="Q45" s="77">
        <v>22.05</v>
      </c>
      <c r="R45" s="80">
        <v>23.399999999999995</v>
      </c>
      <c r="S45" s="80">
        <v>0</v>
      </c>
      <c r="T45" s="78">
        <f>SUMPRODUCT(LTA!F45:AJ45,LTA!F$101:AJ$101,LTA!F$104:AJ$104)</f>
        <v>121.32</v>
      </c>
      <c r="U45" s="78">
        <f>SUMPRODUCT(LTA!F45:AJ45,LTA!F$102:AJ$102,LTA!F$104:AJ$104)</f>
        <v>103.24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</v>
      </c>
      <c r="AA45" s="117">
        <f>STOA!I45</f>
        <v>45.77</v>
      </c>
      <c r="AB45" s="117">
        <f>-STOA!O45</f>
        <v>-190.68</v>
      </c>
      <c r="AC45">
        <f t="shared" si="0"/>
        <v>9.799382682875617</v>
      </c>
      <c r="AD45">
        <f t="shared" si="1"/>
        <v>712.67843741424144</v>
      </c>
      <c r="AE45">
        <f>'IDT-1'!C45</f>
        <v>-0.18</v>
      </c>
      <c r="AF45" s="26"/>
      <c r="AG45">
        <f t="shared" si="2"/>
        <v>712.49843741424149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7.8965058236272876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56.38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469.06131427349004</v>
      </c>
      <c r="P46" s="77">
        <v>68.040000000000006</v>
      </c>
      <c r="Q46" s="77">
        <v>22.05</v>
      </c>
      <c r="R46" s="80">
        <v>23.399999999999995</v>
      </c>
      <c r="S46" s="80">
        <v>0</v>
      </c>
      <c r="T46" s="78">
        <f>SUMPRODUCT(LTA!F46:AJ46,LTA!F$101:AJ$101,LTA!F$104:AJ$104)</f>
        <v>128.78</v>
      </c>
      <c r="U46" s="78">
        <f>SUMPRODUCT(LTA!F46:AJ46,LTA!F$102:AJ$102,LTA!F$104:AJ$104)</f>
        <v>103.21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</v>
      </c>
      <c r="AA46" s="117">
        <f>STOA!I46</f>
        <v>45.77</v>
      </c>
      <c r="AB46" s="117">
        <f>-STOA!O46</f>
        <v>-190.68</v>
      </c>
      <c r="AC46">
        <f t="shared" si="0"/>
        <v>9.8647666828756169</v>
      </c>
      <c r="AD46">
        <f t="shared" si="1"/>
        <v>720.04305341424151</v>
      </c>
      <c r="AE46">
        <f>'IDT-1'!C46</f>
        <v>-5.18</v>
      </c>
      <c r="AF46" s="26"/>
      <c r="AG46">
        <f t="shared" si="2"/>
        <v>714.86305341424156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7.5422868548617048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56.38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480.63420273549002</v>
      </c>
      <c r="P47" s="77">
        <v>68.040000000000006</v>
      </c>
      <c r="Q47" s="77">
        <v>22.05</v>
      </c>
      <c r="R47" s="80">
        <v>23.399999999999995</v>
      </c>
      <c r="S47" s="80">
        <v>0</v>
      </c>
      <c r="T47" s="78">
        <f>SUMPRODUCT(LTA!F47:AJ47,LTA!F$101:AJ$101,LTA!F$104:AJ$104)</f>
        <v>134.12</v>
      </c>
      <c r="U47" s="78">
        <f>SUMPRODUCT(LTA!F47:AJ47,LTA!F$102:AJ$102,LTA!F$104:AJ$104)</f>
        <v>103.12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</v>
      </c>
      <c r="AA47" s="117">
        <f>STOA!I47</f>
        <v>45.77</v>
      </c>
      <c r="AB47" s="117">
        <f>-STOA!O47</f>
        <v>-190.68</v>
      </c>
      <c r="AC47">
        <f t="shared" si="0"/>
        <v>10.111330974416079</v>
      </c>
      <c r="AD47">
        <f t="shared" si="1"/>
        <v>747.8151586159355</v>
      </c>
      <c r="AE47">
        <f>'IDT-1'!C47</f>
        <v>-0.18</v>
      </c>
      <c r="AF47" s="26"/>
      <c r="AG47">
        <f t="shared" si="2"/>
        <v>747.63515861593555</v>
      </c>
      <c r="AI47" s="75">
        <f>PXIL!I47</f>
        <v>0</v>
      </c>
      <c r="AJ47" s="75">
        <f>PXIL!O47</f>
        <v>0</v>
      </c>
      <c r="AK47" s="75">
        <f>RTM_IEX!I47</f>
        <v>11.55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7.5422868548617048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56.38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480.63420273549002</v>
      </c>
      <c r="P48" s="77">
        <v>68.040000000000006</v>
      </c>
      <c r="Q48" s="77">
        <v>22.05</v>
      </c>
      <c r="R48" s="80">
        <v>23.399999999999995</v>
      </c>
      <c r="S48" s="80">
        <v>0</v>
      </c>
      <c r="T48" s="78">
        <f>SUMPRODUCT(LTA!F48:AJ48,LTA!F$101:AJ$101,LTA!F$104:AJ$104)</f>
        <v>136.19</v>
      </c>
      <c r="U48" s="78">
        <f>SUMPRODUCT(LTA!F48:AJ48,LTA!F$102:AJ$102,LTA!F$104:AJ$104)</f>
        <v>102.98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45.77</v>
      </c>
      <c r="AB48" s="117">
        <f>-STOA!O48</f>
        <v>-190.68</v>
      </c>
      <c r="AC48">
        <f t="shared" si="0"/>
        <v>10.0504744643273</v>
      </c>
      <c r="AD48">
        <f t="shared" si="1"/>
        <v>748.99601512602419</v>
      </c>
      <c r="AE48">
        <f>'IDT-1'!C48</f>
        <v>0</v>
      </c>
      <c r="AF48" s="26"/>
      <c r="AG48">
        <f t="shared" si="2"/>
        <v>748.99601512602419</v>
      </c>
      <c r="AI48" s="75">
        <f>PXIL!I48</f>
        <v>0</v>
      </c>
      <c r="AJ48" s="75">
        <f>PXIL!O48</f>
        <v>0</v>
      </c>
      <c r="AK48" s="75">
        <f>RTM_IEX!I48</f>
        <v>6.74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7.5422868548617048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56.38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471.94010099748999</v>
      </c>
      <c r="P49" s="77">
        <v>68.040000000000006</v>
      </c>
      <c r="Q49" s="77">
        <v>22.05</v>
      </c>
      <c r="R49" s="80">
        <v>23.399999999999995</v>
      </c>
      <c r="S49" s="80">
        <v>0</v>
      </c>
      <c r="T49" s="78">
        <f>SUMPRODUCT(LTA!F49:AJ49,LTA!F$101:AJ$101,LTA!F$104:AJ$104)</f>
        <v>140.16000000000003</v>
      </c>
      <c r="U49" s="78">
        <f>SUMPRODUCT(LTA!F49:AJ49,LTA!F$102:AJ$102,LTA!F$104:AJ$104)</f>
        <v>102.96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45.77</v>
      </c>
      <c r="AB49" s="117">
        <f>-STOA!O49</f>
        <v>-190.68</v>
      </c>
      <c r="AC49">
        <f t="shared" si="0"/>
        <v>9.9494143690328976</v>
      </c>
      <c r="AD49">
        <f t="shared" si="1"/>
        <v>737.61297348331868</v>
      </c>
      <c r="AE49">
        <f>'IDT-1'!C49</f>
        <v>0</v>
      </c>
      <c r="AF49" s="26"/>
      <c r="AG49">
        <f t="shared" si="2"/>
        <v>737.61297348331868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20.350000000000001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56.38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471.34807754348998</v>
      </c>
      <c r="P50" s="77">
        <v>68.040000000000006</v>
      </c>
      <c r="Q50" s="77">
        <v>22.05</v>
      </c>
      <c r="R50" s="80">
        <v>23.399999999999995</v>
      </c>
      <c r="S50" s="80">
        <v>0</v>
      </c>
      <c r="T50" s="78">
        <f>SUMPRODUCT(LTA!F50:AJ50,LTA!F$101:AJ$101,LTA!F$104:AJ$104)</f>
        <v>132.12999999999997</v>
      </c>
      <c r="U50" s="78">
        <f>SUMPRODUCT(LTA!F50:AJ50,LTA!F$102:AJ$102,LTA!F$104:AJ$104)</f>
        <v>102.89999999999999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45.77</v>
      </c>
      <c r="AB50" s="117">
        <f>-STOA!O50</f>
        <v>-190.68</v>
      </c>
      <c r="AC50">
        <f t="shared" si="0"/>
        <v>9.9857204383149138</v>
      </c>
      <c r="AD50">
        <f t="shared" si="1"/>
        <v>741.70235710517477</v>
      </c>
      <c r="AE50">
        <f>'IDT-1'!C50</f>
        <v>0</v>
      </c>
      <c r="AF50" s="26"/>
      <c r="AG50">
        <f t="shared" si="2"/>
        <v>741.70235710517477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7.5422868548617048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51.25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472.31160469949003</v>
      </c>
      <c r="P51" s="77">
        <v>68.040000000000006</v>
      </c>
      <c r="Q51" s="77">
        <v>22.05</v>
      </c>
      <c r="R51" s="80">
        <v>23.399999999999995</v>
      </c>
      <c r="S51" s="80">
        <v>0</v>
      </c>
      <c r="T51" s="78">
        <f>SUMPRODUCT(LTA!F51:AJ51,LTA!F$101:AJ$101,LTA!F$104:AJ$104)</f>
        <v>132.61999999999998</v>
      </c>
      <c r="U51" s="78">
        <f>SUMPRODUCT(LTA!F51:AJ51,LTA!F$102:AJ$102,LTA!F$104:AJ$104)</f>
        <v>102.57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45.77</v>
      </c>
      <c r="AB51" s="117">
        <f>-STOA!O51</f>
        <v>-190.68</v>
      </c>
      <c r="AC51">
        <f t="shared" si="0"/>
        <v>10.108795601610499</v>
      </c>
      <c r="AD51">
        <f t="shared" si="1"/>
        <v>755.56509595274099</v>
      </c>
      <c r="AE51">
        <f>'IDT-1'!C51</f>
        <v>0</v>
      </c>
      <c r="AF51" s="26"/>
      <c r="AG51">
        <f t="shared" si="2"/>
        <v>755.56509595274099</v>
      </c>
      <c r="AI51" s="75">
        <f>PXIL!I51</f>
        <v>0</v>
      </c>
      <c r="AJ51" s="75">
        <f>PXIL!O51</f>
        <v>0</v>
      </c>
      <c r="AK51" s="75">
        <f>RTM_IEX!I51</f>
        <v>30.8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7.5422868548617048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51.25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472.31160469949003</v>
      </c>
      <c r="P52" s="77">
        <v>68.040000000000006</v>
      </c>
      <c r="Q52" s="77">
        <v>22.05</v>
      </c>
      <c r="R52" s="80">
        <v>23.399999999999995</v>
      </c>
      <c r="S52" s="80">
        <v>0</v>
      </c>
      <c r="T52" s="78">
        <f>SUMPRODUCT(LTA!F52:AJ52,LTA!F$101:AJ$101,LTA!F$104:AJ$104)</f>
        <v>132.84</v>
      </c>
      <c r="U52" s="78">
        <f>SUMPRODUCT(LTA!F52:AJ52,LTA!F$102:AJ$102,LTA!F$104:AJ$104)</f>
        <v>102.64999999999999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</v>
      </c>
      <c r="AA52" s="117">
        <f>STOA!I52</f>
        <v>45.77</v>
      </c>
      <c r="AB52" s="117">
        <f>-STOA!O52</f>
        <v>-190.68</v>
      </c>
      <c r="AC52">
        <f t="shared" si="0"/>
        <v>10.146948111699279</v>
      </c>
      <c r="AD52">
        <f t="shared" si="1"/>
        <v>751.82694344265235</v>
      </c>
      <c r="AE52">
        <f>'IDT-1'!C52</f>
        <v>-0.18</v>
      </c>
      <c r="AF52" s="26"/>
      <c r="AG52">
        <f t="shared" si="2"/>
        <v>751.6469434426524</v>
      </c>
      <c r="AI52" s="75">
        <f>PXIL!I52</f>
        <v>0</v>
      </c>
      <c r="AJ52" s="75">
        <f>PXIL!O52</f>
        <v>0</v>
      </c>
      <c r="AK52" s="75">
        <f>RTM_IEX!I52</f>
        <v>30.8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7.5422868548617048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51.25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472.31160469949003</v>
      </c>
      <c r="P53" s="77">
        <v>68.040000000000006</v>
      </c>
      <c r="Q53" s="77">
        <v>22.05</v>
      </c>
      <c r="R53" s="80">
        <v>23.399999999999995</v>
      </c>
      <c r="S53" s="80">
        <v>0</v>
      </c>
      <c r="T53" s="78">
        <f>SUMPRODUCT(LTA!F53:AJ53,LTA!F$101:AJ$101,LTA!F$104:AJ$104)</f>
        <v>132.95000000000002</v>
      </c>
      <c r="U53" s="78">
        <f>SUMPRODUCT(LTA!F53:AJ53,LTA!F$102:AJ$102,LTA!F$104:AJ$104)</f>
        <v>102.53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</v>
      </c>
      <c r="AA53" s="117">
        <f>STOA!I53</f>
        <v>45.77</v>
      </c>
      <c r="AB53" s="117">
        <f>-STOA!O53</f>
        <v>-190.68</v>
      </c>
      <c r="AC53">
        <f t="shared" si="0"/>
        <v>10.04522011169928</v>
      </c>
      <c r="AD53">
        <f t="shared" si="1"/>
        <v>740.36867144265238</v>
      </c>
      <c r="AE53">
        <f>'IDT-1'!C53</f>
        <v>-15.18</v>
      </c>
      <c r="AF53" s="26"/>
      <c r="AG53">
        <f t="shared" si="2"/>
        <v>725.18867144265243</v>
      </c>
      <c r="AI53" s="75">
        <f>PXIL!I53</f>
        <v>0</v>
      </c>
      <c r="AJ53" s="75">
        <f>PXIL!O53</f>
        <v>0</v>
      </c>
      <c r="AK53" s="75">
        <f>RTM_IEX!I53</f>
        <v>19.25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7.5422868548617048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51.25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472.31160469949003</v>
      </c>
      <c r="P54" s="77">
        <v>68.040000000000006</v>
      </c>
      <c r="Q54" s="77">
        <v>22.05</v>
      </c>
      <c r="R54" s="80">
        <v>23.399999999999995</v>
      </c>
      <c r="S54" s="80">
        <v>0</v>
      </c>
      <c r="T54" s="78">
        <f>SUMPRODUCT(LTA!F54:AJ54,LTA!F$101:AJ$101,LTA!F$104:AJ$104)</f>
        <v>133.26</v>
      </c>
      <c r="U54" s="78">
        <f>SUMPRODUCT(LTA!F54:AJ54,LTA!F$102:AJ$102,LTA!F$104:AJ$104)</f>
        <v>102.6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-34</v>
      </c>
      <c r="AA54" s="117">
        <f>STOA!I54</f>
        <v>45.77</v>
      </c>
      <c r="AB54" s="117">
        <f>-STOA!O54</f>
        <v>-190.68</v>
      </c>
      <c r="AC54">
        <f t="shared" si="0"/>
        <v>10.365771937365139</v>
      </c>
      <c r="AD54">
        <f t="shared" si="1"/>
        <v>716.20811961698644</v>
      </c>
      <c r="AE54">
        <f>'IDT-1'!C54</f>
        <v>0</v>
      </c>
      <c r="AF54" s="26"/>
      <c r="AG54">
        <f t="shared" si="2"/>
        <v>716.20811961698644</v>
      </c>
      <c r="AI54" s="75">
        <f>PXIL!I54</f>
        <v>0</v>
      </c>
      <c r="AJ54" s="75">
        <f>PXIL!O54</f>
        <v>0</v>
      </c>
      <c r="AK54" s="75">
        <f>RTM_IEX!I54</f>
        <v>25.03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7.5422868548617048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51.25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470.99599696749004</v>
      </c>
      <c r="P55" s="77">
        <v>68.040000000000006</v>
      </c>
      <c r="Q55" s="77">
        <v>22.05</v>
      </c>
      <c r="R55" s="80">
        <v>23.399999999999995</v>
      </c>
      <c r="S55" s="80">
        <v>0</v>
      </c>
      <c r="T55" s="78">
        <f>SUMPRODUCT(LTA!F55:AJ55,LTA!F$101:AJ$101,LTA!F$104:AJ$104)</f>
        <v>135.59</v>
      </c>
      <c r="U55" s="78">
        <f>SUMPRODUCT(LTA!F55:AJ55,LTA!F$102:AJ$102,LTA!F$104:AJ$104)</f>
        <v>102.58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-39</v>
      </c>
      <c r="AA55" s="117">
        <f>STOA!I55</f>
        <v>45.77</v>
      </c>
      <c r="AB55" s="117">
        <f>-STOA!O55</f>
        <v>-190.68</v>
      </c>
      <c r="AC55">
        <f t="shared" si="0"/>
        <v>10.359601226934517</v>
      </c>
      <c r="AD55">
        <f t="shared" si="1"/>
        <v>705.46868259541725</v>
      </c>
      <c r="AE55">
        <f>'IDT-1'!C55</f>
        <v>0</v>
      </c>
      <c r="AF55" s="26"/>
      <c r="AG55">
        <f t="shared" si="2"/>
        <v>705.46868259541725</v>
      </c>
      <c r="AI55" s="75">
        <f>PXIL!I55</f>
        <v>0</v>
      </c>
      <c r="AJ55" s="75">
        <f>PXIL!O55</f>
        <v>0</v>
      </c>
      <c r="AK55" s="75">
        <f>RTM_IEX!I55</f>
        <v>18.29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7.5422868548617048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51.25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470.99599696749004</v>
      </c>
      <c r="P56" s="77">
        <v>68.040000000000006</v>
      </c>
      <c r="Q56" s="77">
        <v>22.05</v>
      </c>
      <c r="R56" s="80">
        <v>23.399999999999995</v>
      </c>
      <c r="S56" s="80">
        <v>0</v>
      </c>
      <c r="T56" s="78">
        <f>SUMPRODUCT(LTA!F56:AJ56,LTA!F$101:AJ$101,LTA!F$104:AJ$104)</f>
        <v>134.15</v>
      </c>
      <c r="U56" s="78">
        <f>SUMPRODUCT(LTA!F56:AJ56,LTA!F$102:AJ$102,LTA!F$104:AJ$104)</f>
        <v>102.56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-59</v>
      </c>
      <c r="AA56" s="117">
        <f>STOA!I56</f>
        <v>45.77</v>
      </c>
      <c r="AB56" s="117">
        <f>-STOA!O56</f>
        <v>-190.68</v>
      </c>
      <c r="AC56">
        <f t="shared" si="0"/>
        <v>10.53276377737842</v>
      </c>
      <c r="AD56">
        <f t="shared" si="1"/>
        <v>684.79552004497305</v>
      </c>
      <c r="AE56">
        <f>'IDT-1'!C56</f>
        <v>0</v>
      </c>
      <c r="AF56" s="26"/>
      <c r="AG56">
        <f t="shared" si="2"/>
        <v>684.79552004497305</v>
      </c>
      <c r="AI56" s="75">
        <f>PXIL!I56</f>
        <v>0</v>
      </c>
      <c r="AJ56" s="75">
        <f>PXIL!O56</f>
        <v>0</v>
      </c>
      <c r="AK56" s="75">
        <f>RTM_IEX!I56</f>
        <v>19.25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7.5422868548617048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51.25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485.80182130549008</v>
      </c>
      <c r="P57" s="77">
        <v>68.040000000000006</v>
      </c>
      <c r="Q57" s="77">
        <v>22.05</v>
      </c>
      <c r="R57" s="80">
        <v>23.399999999999995</v>
      </c>
      <c r="S57" s="80">
        <v>0</v>
      </c>
      <c r="T57" s="78">
        <f>SUMPRODUCT(LTA!F57:AJ57,LTA!F$101:AJ$101,LTA!F$104:AJ$104)</f>
        <v>125.93</v>
      </c>
      <c r="U57" s="78">
        <f>SUMPRODUCT(LTA!F57:AJ57,LTA!F$102:AJ$102,LTA!F$104:AJ$104)</f>
        <v>102.5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-47</v>
      </c>
      <c r="AA57" s="117">
        <f>STOA!I57</f>
        <v>45.77</v>
      </c>
      <c r="AB57" s="117">
        <f>-STOA!O57</f>
        <v>-190.68</v>
      </c>
      <c r="AC57">
        <f t="shared" si="0"/>
        <v>10.39899750128648</v>
      </c>
      <c r="AD57">
        <f t="shared" si="1"/>
        <v>693.83511065906521</v>
      </c>
      <c r="AE57">
        <f>'IDT-1'!C57</f>
        <v>0</v>
      </c>
      <c r="AF57" s="26"/>
      <c r="AG57">
        <f t="shared" si="2"/>
        <v>693.83511065906521</v>
      </c>
      <c r="AI57" s="75">
        <f>PXIL!I57</f>
        <v>0</v>
      </c>
      <c r="AJ57" s="75">
        <f>PXIL!O57</f>
        <v>0</v>
      </c>
      <c r="AK57" s="75">
        <f>RTM_IEX!I57</f>
        <v>9.6300000000000008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7.5422868548617048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51.25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485.80182130549008</v>
      </c>
      <c r="P58" s="77">
        <v>68.040000000000006</v>
      </c>
      <c r="Q58" s="77">
        <v>22.05</v>
      </c>
      <c r="R58" s="80">
        <v>23.399999999999995</v>
      </c>
      <c r="S58" s="80">
        <v>0</v>
      </c>
      <c r="T58" s="78">
        <f>SUMPRODUCT(LTA!F58:AJ58,LTA!F$101:AJ$101,LTA!F$104:AJ$104)</f>
        <v>123.92</v>
      </c>
      <c r="U58" s="78">
        <f>SUMPRODUCT(LTA!F58:AJ58,LTA!F$102:AJ$102,LTA!F$104:AJ$104)</f>
        <v>102.64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-79</v>
      </c>
      <c r="AA58" s="117">
        <f>STOA!I58</f>
        <v>45.77</v>
      </c>
      <c r="AB58" s="117">
        <f>-STOA!O58</f>
        <v>-190.68</v>
      </c>
      <c r="AC58">
        <f t="shared" si="0"/>
        <v>11.039321581996727</v>
      </c>
      <c r="AD58">
        <f t="shared" si="1"/>
        <v>701.67478657835477</v>
      </c>
      <c r="AE58">
        <f>'IDT-1'!C58</f>
        <v>0</v>
      </c>
      <c r="AF58" s="26"/>
      <c r="AG58">
        <f t="shared" si="2"/>
        <v>701.67478657835477</v>
      </c>
      <c r="AI58" s="75">
        <f>PXIL!I58</f>
        <v>0</v>
      </c>
      <c r="AJ58" s="75">
        <f>PXIL!O58</f>
        <v>0</v>
      </c>
      <c r="AK58" s="75">
        <f>RTM_IEX!I58</f>
        <v>51.98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7.5422868548617048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51.25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476.62425444349003</v>
      </c>
      <c r="P59" s="77">
        <v>68.040000000000006</v>
      </c>
      <c r="Q59" s="77">
        <v>22.05</v>
      </c>
      <c r="R59" s="80">
        <v>23.399999999999995</v>
      </c>
      <c r="S59" s="80">
        <v>0</v>
      </c>
      <c r="T59" s="78">
        <f>SUMPRODUCT(LTA!F59:AJ59,LTA!F$101:AJ$101,LTA!F$104:AJ$104)</f>
        <v>119.38</v>
      </c>
      <c r="U59" s="78">
        <f>SUMPRODUCT(LTA!F59:AJ59,LTA!F$102:AJ$102,LTA!F$104:AJ$104)</f>
        <v>102.5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-44.7</v>
      </c>
      <c r="AA59" s="117">
        <f>STOA!I59</f>
        <v>44.27</v>
      </c>
      <c r="AB59" s="117">
        <f>-STOA!O59</f>
        <v>-190.68</v>
      </c>
      <c r="AC59">
        <f t="shared" si="0"/>
        <v>10.565775219599828</v>
      </c>
      <c r="AD59">
        <f t="shared" si="1"/>
        <v>717.24076607875179</v>
      </c>
      <c r="AE59">
        <f>'IDT-1'!C59</f>
        <v>-33.18</v>
      </c>
      <c r="AF59" s="26"/>
      <c r="AG59">
        <f t="shared" si="2"/>
        <v>684.06076607875184</v>
      </c>
      <c r="AI59" s="75">
        <f>PXIL!I59</f>
        <v>0</v>
      </c>
      <c r="AJ59" s="75">
        <f>PXIL!O59</f>
        <v>0</v>
      </c>
      <c r="AK59" s="75">
        <f>RTM_IEX!I59</f>
        <v>48.13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7.5422868548617048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51.25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476.62425444349003</v>
      </c>
      <c r="P60" s="77">
        <v>68.040000000000006</v>
      </c>
      <c r="Q60" s="77">
        <v>22.05</v>
      </c>
      <c r="R60" s="80">
        <v>23.399999999999995</v>
      </c>
      <c r="S60" s="80">
        <v>0</v>
      </c>
      <c r="T60" s="78">
        <f>SUMPRODUCT(LTA!F60:AJ60,LTA!F$101:AJ$101,LTA!F$104:AJ$104)</f>
        <v>113.78000000000002</v>
      </c>
      <c r="U60" s="78">
        <f>SUMPRODUCT(LTA!F60:AJ60,LTA!F$102:AJ$102,LTA!F$104:AJ$104)</f>
        <v>102.55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</v>
      </c>
      <c r="AA60" s="117">
        <f>STOA!I60</f>
        <v>41.870000000000005</v>
      </c>
      <c r="AB60" s="117">
        <f>-STOA!O60</f>
        <v>-190.68</v>
      </c>
      <c r="AC60">
        <f t="shared" si="0"/>
        <v>10.236027429446478</v>
      </c>
      <c r="AD60">
        <f t="shared" si="1"/>
        <v>761.86051386890506</v>
      </c>
      <c r="AE60">
        <f>'IDT-1'!C60</f>
        <v>-80.180000000000007</v>
      </c>
      <c r="AF60" s="26"/>
      <c r="AG60">
        <f t="shared" si="2"/>
        <v>681.68051386890511</v>
      </c>
      <c r="AI60" s="75">
        <f>PXIL!I60</f>
        <v>0</v>
      </c>
      <c r="AJ60" s="75">
        <f>PXIL!O60</f>
        <v>0</v>
      </c>
      <c r="AK60" s="75">
        <f>RTM_IEX!I60</f>
        <v>59.67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7.5422868548617048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51.25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527.79153603966972</v>
      </c>
      <c r="P61" s="77">
        <v>68.040000000000006</v>
      </c>
      <c r="Q61" s="77">
        <v>22.05</v>
      </c>
      <c r="R61" s="80">
        <v>23.399999999999995</v>
      </c>
      <c r="S61" s="80">
        <v>0</v>
      </c>
      <c r="T61" s="78">
        <f>SUMPRODUCT(LTA!F61:AJ61,LTA!F$101:AJ$101,LTA!F$104:AJ$104)</f>
        <v>103.59</v>
      </c>
      <c r="U61" s="78">
        <f>SUMPRODUCT(LTA!F61:AJ61,LTA!F$102:AJ$102,LTA!F$104:AJ$104)</f>
        <v>102.64999999999999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</v>
      </c>
      <c r="AA61" s="117">
        <f>STOA!I61</f>
        <v>39.17</v>
      </c>
      <c r="AB61" s="117">
        <f>-STOA!O61</f>
        <v>-190.68</v>
      </c>
      <c r="AC61">
        <f t="shared" si="0"/>
        <v>10.133395507492862</v>
      </c>
      <c r="AD61">
        <f t="shared" si="1"/>
        <v>750.30042738703844</v>
      </c>
      <c r="AE61">
        <f>'IDT-1'!C61</f>
        <v>-65.179999999999993</v>
      </c>
      <c r="AF61" s="26"/>
      <c r="AG61">
        <f t="shared" si="2"/>
        <v>685.12042738703849</v>
      </c>
      <c r="AI61" s="75">
        <f>PXIL!I61</f>
        <v>0</v>
      </c>
      <c r="AJ61" s="75">
        <f>PXIL!O61</f>
        <v>0</v>
      </c>
      <c r="AK61" s="75">
        <f>RTM_IEX!I61</f>
        <v>9.6300000000000008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7.5422868548617048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51.25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527.26143523779945</v>
      </c>
      <c r="P62" s="77">
        <v>68.040000000000006</v>
      </c>
      <c r="Q62" s="77">
        <v>22.05</v>
      </c>
      <c r="R62" s="80">
        <v>23.399999999999995</v>
      </c>
      <c r="S62" s="80">
        <v>0</v>
      </c>
      <c r="T62" s="78">
        <f>SUMPRODUCT(LTA!F62:AJ62,LTA!F$101:AJ$101,LTA!F$104:AJ$104)</f>
        <v>97.19</v>
      </c>
      <c r="U62" s="78">
        <f>SUMPRODUCT(LTA!F62:AJ62,LTA!F$102:AJ$102,LTA!F$104:AJ$104)</f>
        <v>102.53999999999999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</v>
      </c>
      <c r="AA62" s="117">
        <f>STOA!I62</f>
        <v>37.370000000000005</v>
      </c>
      <c r="AB62" s="117">
        <f>-STOA!O62</f>
        <v>-190.68</v>
      </c>
      <c r="AC62">
        <f t="shared" si="0"/>
        <v>10.055602620436403</v>
      </c>
      <c r="AD62">
        <f t="shared" si="1"/>
        <v>741.53811947222471</v>
      </c>
      <c r="AE62">
        <f>'IDT-1'!C62</f>
        <v>-60.18</v>
      </c>
      <c r="AF62" s="26"/>
      <c r="AG62">
        <f t="shared" si="2"/>
        <v>681.35811947222476</v>
      </c>
      <c r="AI62" s="75">
        <f>PXIL!I62</f>
        <v>0</v>
      </c>
      <c r="AJ62" s="75">
        <f>PXIL!O62</f>
        <v>0</v>
      </c>
      <c r="AK62" s="75">
        <f>RTM_IEX!I62</f>
        <v>9.6300000000000008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7.1901379512767836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51.25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531.40643649311278</v>
      </c>
      <c r="P63" s="77">
        <v>68.040000000000006</v>
      </c>
      <c r="Q63" s="77">
        <v>22.05</v>
      </c>
      <c r="R63" s="80">
        <v>23.399999999999995</v>
      </c>
      <c r="S63" s="80">
        <v>0</v>
      </c>
      <c r="T63" s="78">
        <f>SUMPRODUCT(LTA!F63:AJ63,LTA!F$101:AJ$101,LTA!F$104:AJ$104)</f>
        <v>91.72999999999999</v>
      </c>
      <c r="U63" s="78">
        <f>SUMPRODUCT(LTA!F63:AJ63,LTA!F$102:AJ$102,LTA!F$104:AJ$104)</f>
        <v>102.63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</v>
      </c>
      <c r="AA63" s="117">
        <f>STOA!I63</f>
        <v>34.370000000000005</v>
      </c>
      <c r="AB63" s="117">
        <f>-STOA!O63</f>
        <v>-190.68</v>
      </c>
      <c r="AC63">
        <f t="shared" si="0"/>
        <v>10.010482868831371</v>
      </c>
      <c r="AD63">
        <f t="shared" si="1"/>
        <v>718.37609157555812</v>
      </c>
      <c r="AE63">
        <f>'IDT-1'!C63</f>
        <v>-50.18</v>
      </c>
      <c r="AF63" s="26"/>
      <c r="AG63">
        <f t="shared" si="2"/>
        <v>668.19609157555817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7.1901379512767836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51.25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531.40643649311278</v>
      </c>
      <c r="P64" s="77">
        <v>68.040000000000006</v>
      </c>
      <c r="Q64" s="77">
        <v>22.05</v>
      </c>
      <c r="R64" s="80">
        <v>23.399999999999995</v>
      </c>
      <c r="S64" s="80">
        <v>0</v>
      </c>
      <c r="T64" s="78">
        <f>SUMPRODUCT(LTA!F64:AJ64,LTA!F$101:AJ$101,LTA!F$104:AJ$104)</f>
        <v>85.710000000000008</v>
      </c>
      <c r="U64" s="78">
        <f>SUMPRODUCT(LTA!F64:AJ64,LTA!F$102:AJ$102,LTA!F$104:AJ$104)</f>
        <v>102.76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-4</v>
      </c>
      <c r="AA64" s="117">
        <f>STOA!I64</f>
        <v>30.77</v>
      </c>
      <c r="AB64" s="117">
        <f>-STOA!O64</f>
        <v>-190.68</v>
      </c>
      <c r="AC64">
        <f t="shared" si="0"/>
        <v>10.058883721131615</v>
      </c>
      <c r="AD64">
        <f t="shared" si="1"/>
        <v>741.90769072325793</v>
      </c>
      <c r="AE64">
        <f>'IDT-1'!C64</f>
        <v>-50.18</v>
      </c>
      <c r="AF64" s="26"/>
      <c r="AG64">
        <f t="shared" si="2"/>
        <v>691.72769072325798</v>
      </c>
      <c r="AI64" s="75">
        <f>PXIL!I64</f>
        <v>0</v>
      </c>
      <c r="AJ64" s="75">
        <f>PXIL!O64</f>
        <v>0</v>
      </c>
      <c r="AK64" s="75">
        <f>RTM_IEX!I64</f>
        <v>24.07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7.1901379512767836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56.38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531.3944947486408</v>
      </c>
      <c r="P65" s="77">
        <v>68.040000000000006</v>
      </c>
      <c r="Q65" s="77">
        <v>22.05</v>
      </c>
      <c r="R65" s="80">
        <v>23.399999999999995</v>
      </c>
      <c r="S65" s="80">
        <v>0</v>
      </c>
      <c r="T65" s="78">
        <f>SUMPRODUCT(LTA!F65:AJ65,LTA!F$101:AJ$101,LTA!F$104:AJ$104)</f>
        <v>77.98</v>
      </c>
      <c r="U65" s="78">
        <f>SUMPRODUCT(LTA!F65:AJ65,LTA!F$102:AJ$102,LTA!F$104:AJ$104)</f>
        <v>102.83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</v>
      </c>
      <c r="AA65" s="117">
        <f>STOA!I65</f>
        <v>27.169999999999998</v>
      </c>
      <c r="AB65" s="117">
        <f>-STOA!O65</f>
        <v>-190.68</v>
      </c>
      <c r="AC65">
        <f t="shared" si="0"/>
        <v>9.8692266337802597</v>
      </c>
      <c r="AD65">
        <f t="shared" si="1"/>
        <v>720.54540606613716</v>
      </c>
      <c r="AE65">
        <f>'IDT-1'!C65</f>
        <v>-40.18</v>
      </c>
      <c r="AF65" s="26"/>
      <c r="AG65">
        <f t="shared" si="2"/>
        <v>680.36540606613721</v>
      </c>
      <c r="AI65" s="75">
        <f>PXIL!I65</f>
        <v>0</v>
      </c>
      <c r="AJ65" s="75">
        <f>PXIL!O65</f>
        <v>0</v>
      </c>
      <c r="AK65" s="75">
        <f>RTM_IEX!I65</f>
        <v>8.66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7.1901379512767836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56.38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537.11250666344074</v>
      </c>
      <c r="P66" s="77">
        <v>68.040000000000006</v>
      </c>
      <c r="Q66" s="77">
        <v>22.05</v>
      </c>
      <c r="R66" s="80">
        <v>23.399999999999995</v>
      </c>
      <c r="S66" s="80">
        <v>0</v>
      </c>
      <c r="T66" s="78">
        <f>SUMPRODUCT(LTA!F66:AJ66,LTA!F$101:AJ$101,LTA!F$104:AJ$104)</f>
        <v>69.940000000000012</v>
      </c>
      <c r="U66" s="78">
        <f>SUMPRODUCT(LTA!F66:AJ66,LTA!F$102:AJ$102,LTA!F$104:AJ$104)</f>
        <v>102.78999999999999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</v>
      </c>
      <c r="AA66" s="117">
        <f>STOA!I66</f>
        <v>22.37</v>
      </c>
      <c r="AB66" s="117">
        <f>-STOA!O66</f>
        <v>-190.68</v>
      </c>
      <c r="AC66">
        <f t="shared" si="0"/>
        <v>9.8187744138524522</v>
      </c>
      <c r="AD66">
        <f t="shared" si="1"/>
        <v>694.77387020086508</v>
      </c>
      <c r="AE66">
        <f>'IDT-1'!C66</f>
        <v>-15.18</v>
      </c>
      <c r="AF66" s="26"/>
      <c r="AG66">
        <f t="shared" si="2"/>
        <v>679.59387020086513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7.1901379512767836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56.38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533.88682567534113</v>
      </c>
      <c r="P67" s="77">
        <v>68.040000000000006</v>
      </c>
      <c r="Q67" s="77">
        <v>22.05</v>
      </c>
      <c r="R67" s="80">
        <v>23.399999999999995</v>
      </c>
      <c r="S67" s="80">
        <v>0</v>
      </c>
      <c r="T67" s="78">
        <f>SUMPRODUCT(LTA!F67:AJ67,LTA!F$101:AJ$101,LTA!F$104:AJ$104)</f>
        <v>61.250000000000007</v>
      </c>
      <c r="U67" s="78">
        <f>SUMPRODUCT(LTA!F67:AJ67,LTA!F$102:AJ$102,LTA!F$104:AJ$104)</f>
        <v>102.78999999999999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</v>
      </c>
      <c r="AA67" s="117">
        <f>STOA!I67</f>
        <v>19.37</v>
      </c>
      <c r="AB67" s="117">
        <f>-STOA!O67</f>
        <v>-190.68</v>
      </c>
      <c r="AC67">
        <f t="shared" si="0"/>
        <v>9.7003751459352223</v>
      </c>
      <c r="AD67">
        <f t="shared" si="1"/>
        <v>701.52658848068256</v>
      </c>
      <c r="AE67">
        <f>'IDT-1'!C67</f>
        <v>-10.18</v>
      </c>
      <c r="AF67" s="26"/>
      <c r="AG67">
        <f t="shared" si="2"/>
        <v>691.34658848068261</v>
      </c>
      <c r="AI67" s="75">
        <f>PXIL!I67</f>
        <v>0</v>
      </c>
      <c r="AJ67" s="75">
        <f>PXIL!O67</f>
        <v>0</v>
      </c>
      <c r="AK67" s="75">
        <f>RTM_IEX!I67</f>
        <v>11.55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7.1901379512767836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56.38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533.41191638754105</v>
      </c>
      <c r="P68" s="77">
        <v>68.040000000000006</v>
      </c>
      <c r="Q68" s="77">
        <v>22.05</v>
      </c>
      <c r="R68" s="80">
        <v>22.189999999999994</v>
      </c>
      <c r="S68" s="80">
        <v>0</v>
      </c>
      <c r="T68" s="78">
        <f>SUMPRODUCT(LTA!F68:AJ68,LTA!F$101:AJ$101,LTA!F$104:AJ$104)</f>
        <v>53.240000000000009</v>
      </c>
      <c r="U68" s="78">
        <f>SUMPRODUCT(LTA!F68:AJ68,LTA!F$102:AJ$102,LTA!F$104:AJ$104)</f>
        <v>102.69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14.27</v>
      </c>
      <c r="AB68" s="117">
        <f>-STOA!O68</f>
        <v>-190.68</v>
      </c>
      <c r="AC68">
        <f t="shared" ref="AC68:AC98" si="3">SUMIF(B68:AB68,"&gt;0")*$AC$2-SUMIF(B68:AB68,"&lt;0")*($AC$2/(1-$AC$2))+SUMIF(AI68:AR68,"&gt;0")*$AC$2-SUMIF(AI68:AR68,"&lt;0")*($AC$2/(1-$AC$2))</f>
        <v>9.5919537295133175</v>
      </c>
      <c r="AD68">
        <f t="shared" ref="AD68:AD98" si="4">SUM(B68:AB68,AI68:AR68)-AC68</f>
        <v>661.19010060930441</v>
      </c>
      <c r="AE68">
        <f>'IDT-1'!C68</f>
        <v>0</v>
      </c>
      <c r="AF68" s="26"/>
      <c r="AG68">
        <f t="shared" ref="AG68:AG98" si="5">SUM(AD68:AF68)</f>
        <v>661.19010060930441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7.1901379512767836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56.38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540.10757817484102</v>
      </c>
      <c r="P69" s="77">
        <v>68.040000000000006</v>
      </c>
      <c r="Q69" s="77">
        <v>22.05</v>
      </c>
      <c r="R69" s="80">
        <v>15.82</v>
      </c>
      <c r="S69" s="80">
        <v>0</v>
      </c>
      <c r="T69" s="78">
        <f>SUMPRODUCT(LTA!F69:AJ69,LTA!F$101:AJ$101,LTA!F$104:AJ$104)</f>
        <v>46.100000000000009</v>
      </c>
      <c r="U69" s="78">
        <f>SUMPRODUCT(LTA!F69:AJ69,LTA!F$102:AJ$102,LTA!F$104:AJ$104)</f>
        <v>102.78999999999999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-190.68</v>
      </c>
      <c r="AC69">
        <f t="shared" si="3"/>
        <v>9.5611172578420405</v>
      </c>
      <c r="AD69">
        <f t="shared" si="4"/>
        <v>693.87659886827578</v>
      </c>
      <c r="AE69">
        <f>'IDT-1'!C69</f>
        <v>0</v>
      </c>
      <c r="AF69" s="26"/>
      <c r="AG69">
        <f t="shared" si="5"/>
        <v>693.87659886827578</v>
      </c>
      <c r="AI69" s="75">
        <f>PXIL!I69</f>
        <v>0</v>
      </c>
      <c r="AJ69" s="75">
        <f>PXIL!O69</f>
        <v>0</v>
      </c>
      <c r="AK69" s="75">
        <f>RTM_IEX!I69</f>
        <v>24.07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7.5422868548617048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56.38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540.34870107478662</v>
      </c>
      <c r="P70" s="77">
        <v>68.040000000000006</v>
      </c>
      <c r="Q70" s="77">
        <v>22.05</v>
      </c>
      <c r="R70" s="80">
        <v>10.280000000000003</v>
      </c>
      <c r="S70" s="80">
        <v>0</v>
      </c>
      <c r="T70" s="78">
        <f>SUMPRODUCT(LTA!F70:AJ70,LTA!F$101:AJ$101,LTA!F$104:AJ$104)</f>
        <v>39.340000000000003</v>
      </c>
      <c r="U70" s="78">
        <f>SUMPRODUCT(LTA!F70:AJ70,LTA!F$102:AJ$102,LTA!F$104:AJ$104)</f>
        <v>102.87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8.8699999999999992</v>
      </c>
      <c r="AB70" s="117">
        <f>-STOA!O70</f>
        <v>-190.68</v>
      </c>
      <c r="AC70">
        <f t="shared" si="3"/>
        <v>9.6467700497131084</v>
      </c>
      <c r="AD70">
        <f t="shared" si="4"/>
        <v>703.52421787993512</v>
      </c>
      <c r="AE70">
        <f>'IDT-1'!C70</f>
        <v>-1.1800000000000002</v>
      </c>
      <c r="AF70" s="26"/>
      <c r="AG70">
        <f t="shared" si="5"/>
        <v>702.34421787993517</v>
      </c>
      <c r="AI70" s="75">
        <f>PXIL!I70</f>
        <v>0</v>
      </c>
      <c r="AJ70" s="75">
        <f>PXIL!O70</f>
        <v>0</v>
      </c>
      <c r="AK70" s="75">
        <f>RTM_IEX!I70</f>
        <v>48.13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7.5422868548617048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56.379124534161491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549.42629353832081</v>
      </c>
      <c r="P71" s="77">
        <v>68.040000000000006</v>
      </c>
      <c r="Q71" s="77">
        <v>22.05</v>
      </c>
      <c r="R71" s="80">
        <v>5.51</v>
      </c>
      <c r="S71" s="80">
        <v>0</v>
      </c>
      <c r="T71" s="78">
        <f>SUMPRODUCT(LTA!F71:AJ71,LTA!F$101:AJ$101,LTA!F$104:AJ$104)</f>
        <v>34.28</v>
      </c>
      <c r="U71" s="78">
        <f>SUMPRODUCT(LTA!F71:AJ71,LTA!F$102:AJ$102,LTA!F$104:AJ$104)</f>
        <v>103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9.6300000000000008</v>
      </c>
      <c r="Z71" s="75">
        <f>IEX!O71</f>
        <v>0</v>
      </c>
      <c r="AA71" s="117">
        <f>STOA!I71</f>
        <v>5.27</v>
      </c>
      <c r="AB71" s="117">
        <f>-STOA!O71</f>
        <v>-190.68</v>
      </c>
      <c r="AC71">
        <f t="shared" si="3"/>
        <v>9.7705571592928315</v>
      </c>
      <c r="AD71">
        <f t="shared" si="4"/>
        <v>717.46714776805106</v>
      </c>
      <c r="AE71">
        <f>'IDT-1'!C71</f>
        <v>0</v>
      </c>
      <c r="AF71" s="26"/>
      <c r="AG71">
        <f t="shared" si="5"/>
        <v>717.46714776805106</v>
      </c>
      <c r="AI71" s="75">
        <f>PXIL!I71</f>
        <v>0</v>
      </c>
      <c r="AJ71" s="75">
        <f>PXIL!O71</f>
        <v>0</v>
      </c>
      <c r="AK71" s="75">
        <f>RTM_IEX!I71</f>
        <v>56.79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7.5422868548617048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56.379127919566898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557.3940969870207</v>
      </c>
      <c r="P72" s="77">
        <v>68.040000000000006</v>
      </c>
      <c r="Q72" s="77">
        <v>22.05</v>
      </c>
      <c r="R72" s="80">
        <v>2.94</v>
      </c>
      <c r="S72" s="80">
        <v>0</v>
      </c>
      <c r="T72" s="78">
        <f>SUMPRODUCT(LTA!F72:AJ72,LTA!F$101:AJ$101,LTA!F$104:AJ$104)</f>
        <v>25.240000000000002</v>
      </c>
      <c r="U72" s="78">
        <f>SUMPRODUCT(LTA!F72:AJ72,LTA!F$102:AJ$102,LTA!F$104:AJ$104)</f>
        <v>103.14999999999999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24.07</v>
      </c>
      <c r="Z72" s="75">
        <f>IEX!O72</f>
        <v>0</v>
      </c>
      <c r="AA72" s="117">
        <f>STOA!I72</f>
        <v>4.9700000000000006</v>
      </c>
      <c r="AB72" s="117">
        <f>-STOA!O72</f>
        <v>-190.68</v>
      </c>
      <c r="AC72">
        <f t="shared" si="3"/>
        <v>9.9914178594329606</v>
      </c>
      <c r="AD72">
        <f t="shared" si="4"/>
        <v>742.34409390201643</v>
      </c>
      <c r="AE72">
        <f>'IDT-1'!C72</f>
        <v>0</v>
      </c>
      <c r="AF72" s="26"/>
      <c r="AG72">
        <f t="shared" si="5"/>
        <v>742.34409390201643</v>
      </c>
      <c r="AI72" s="75">
        <f>PXIL!I72</f>
        <v>0</v>
      </c>
      <c r="AJ72" s="75">
        <f>PXIL!O72</f>
        <v>0</v>
      </c>
      <c r="AK72" s="75">
        <f>RTM_IEX!I72</f>
        <v>71.239999999999995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7.5422868548617048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56.37914769463341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580.41377114332067</v>
      </c>
      <c r="P73" s="77">
        <v>68.040000000000006</v>
      </c>
      <c r="Q73" s="77">
        <v>22.05</v>
      </c>
      <c r="R73" s="80">
        <v>1.47</v>
      </c>
      <c r="S73" s="80">
        <v>0</v>
      </c>
      <c r="T73" s="78">
        <f>SUMPRODUCT(LTA!F73:AJ73,LTA!F$101:AJ$101,LTA!F$104:AJ$104)</f>
        <v>17.78</v>
      </c>
      <c r="U73" s="78">
        <f>SUMPRODUCT(LTA!F73:AJ73,LTA!F$102:AJ$102,LTA!F$104:AJ$104)</f>
        <v>103.34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38.5</v>
      </c>
      <c r="Z73" s="75">
        <f>IEX!O73</f>
        <v>0</v>
      </c>
      <c r="AA73" s="117">
        <f>STOA!I73</f>
        <v>3.77</v>
      </c>
      <c r="AB73" s="117">
        <f>-STOA!O73</f>
        <v>-190.68</v>
      </c>
      <c r="AC73">
        <f t="shared" si="3"/>
        <v>10.030135166028982</v>
      </c>
      <c r="AD73">
        <f t="shared" si="4"/>
        <v>746.70507052678659</v>
      </c>
      <c r="AE73">
        <f>'IDT-1'!C73</f>
        <v>0</v>
      </c>
      <c r="AF73" s="26"/>
      <c r="AG73">
        <f t="shared" si="5"/>
        <v>746.70507052678659</v>
      </c>
      <c r="AI73" s="75">
        <f>PXIL!I73</f>
        <v>0</v>
      </c>
      <c r="AJ73" s="75">
        <f>PXIL!O73</f>
        <v>0</v>
      </c>
      <c r="AK73" s="75">
        <f>RTM_IEX!I73</f>
        <v>48.13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7.8965058236272876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56.379092839903464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596.9367580897208</v>
      </c>
      <c r="P74" s="77">
        <v>68.040000000000006</v>
      </c>
      <c r="Q74" s="77">
        <v>22.05</v>
      </c>
      <c r="R74" s="80">
        <v>0.28999999999999998</v>
      </c>
      <c r="S74" s="80">
        <v>0</v>
      </c>
      <c r="T74" s="78">
        <f>SUMPRODUCT(LTA!F74:AJ74,LTA!F$101:AJ$101,LTA!F$104:AJ$104)</f>
        <v>13.66</v>
      </c>
      <c r="U74" s="78">
        <f>SUMPRODUCT(LTA!F74:AJ74,LTA!F$102:AJ$102,LTA!F$104:AJ$104)</f>
        <v>103.67999999999999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48.13</v>
      </c>
      <c r="Z74" s="75">
        <f>IEX!O74</f>
        <v>0</v>
      </c>
      <c r="AA74" s="117">
        <f>STOA!I74</f>
        <v>2.27</v>
      </c>
      <c r="AB74" s="117">
        <f>-STOA!O74</f>
        <v>-190.68</v>
      </c>
      <c r="AC74">
        <f t="shared" si="3"/>
        <v>10.248966095360815</v>
      </c>
      <c r="AD74">
        <f t="shared" si="4"/>
        <v>771.35339065789049</v>
      </c>
      <c r="AE74">
        <f>'IDT-1'!C74</f>
        <v>0</v>
      </c>
      <c r="AF74" s="26"/>
      <c r="AG74">
        <f t="shared" si="5"/>
        <v>771.35339065789049</v>
      </c>
      <c r="AI74" s="75">
        <f>PXIL!I74</f>
        <v>0</v>
      </c>
      <c r="AJ74" s="75">
        <f>PXIL!O74</f>
        <v>0</v>
      </c>
      <c r="AK74" s="75">
        <f>RTM_IEX!I74</f>
        <v>52.95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56.379092839903464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609.90291324662076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11.88</v>
      </c>
      <c r="U75" s="78">
        <f>SUMPRODUCT(LTA!F75:AJ75,LTA!F$102:AJ$102,LTA!F$104:AJ$104)</f>
        <v>103.75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1.67</v>
      </c>
      <c r="AB75" s="117">
        <f>-STOA!O75</f>
        <v>-93.48</v>
      </c>
      <c r="AC75">
        <f t="shared" si="3"/>
        <v>8.9350662655841528</v>
      </c>
      <c r="AD75">
        <f t="shared" si="4"/>
        <v>818.62344564456725</v>
      </c>
      <c r="AE75">
        <f>'IDT-1'!C75</f>
        <v>0</v>
      </c>
      <c r="AF75" s="26"/>
      <c r="AG75">
        <f t="shared" si="5"/>
        <v>818.62344564456725</v>
      </c>
      <c r="AI75" s="75">
        <f>PXIL!I75</f>
        <v>0</v>
      </c>
      <c r="AJ75" s="75">
        <f>PXIL!O75</f>
        <v>0</v>
      </c>
      <c r="AK75" s="75">
        <f>RTM_IEX!I75</f>
        <v>39.47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56.379092839903464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619.13982214922066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11.62</v>
      </c>
      <c r="U76" s="78">
        <f>SUMPRODUCT(LTA!F76:AJ76,LTA!F$102:AJ$102,LTA!F$104:AJ$104)</f>
        <v>103.85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-93.48</v>
      </c>
      <c r="AC76">
        <f t="shared" si="3"/>
        <v>9.1764230639270306</v>
      </c>
      <c r="AD76">
        <f t="shared" si="4"/>
        <v>845.80899774882437</v>
      </c>
      <c r="AE76">
        <f>'IDT-1'!C76</f>
        <v>-6.18</v>
      </c>
      <c r="AF76" s="26"/>
      <c r="AG76">
        <f t="shared" si="5"/>
        <v>839.62899774882442</v>
      </c>
      <c r="AI76" s="75">
        <f>PXIL!I76</f>
        <v>0</v>
      </c>
      <c r="AJ76" s="75">
        <f>PXIL!O76</f>
        <v>0</v>
      </c>
      <c r="AK76" s="75">
        <f>RTM_IEX!I76</f>
        <v>58.72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20.91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56.379092839903464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621.66372390522065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9.5299999999999994</v>
      </c>
      <c r="U77" s="78">
        <f>SUMPRODUCT(LTA!F77:AJ77,LTA!F$102:AJ$102,LTA!F$104:AJ$104)</f>
        <v>105.85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-93.48</v>
      </c>
      <c r="AC77">
        <f t="shared" si="3"/>
        <v>9.0619679737977705</v>
      </c>
      <c r="AD77">
        <f t="shared" si="4"/>
        <v>772.6508487713262</v>
      </c>
      <c r="AE77">
        <f>'IDT-1'!C77</f>
        <v>-16.18</v>
      </c>
      <c r="AF77" s="26"/>
      <c r="AG77">
        <f t="shared" si="5"/>
        <v>756.47084877132625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20.91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53.18086870536532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621.66372390522065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9.9499999999999993</v>
      </c>
      <c r="U78" s="78">
        <f>SUMPRODUCT(LTA!F78:AJ78,LTA!F$102:AJ$102,LTA!F$104:AJ$104)</f>
        <v>106.00999999999999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-93.48</v>
      </c>
      <c r="AC78">
        <f t="shared" si="3"/>
        <v>8.7725837757479752</v>
      </c>
      <c r="AD78">
        <f t="shared" si="4"/>
        <v>800.3220088348379</v>
      </c>
      <c r="AE78">
        <f>'IDT-1'!C78</f>
        <v>-31.18</v>
      </c>
      <c r="AF78" s="26"/>
      <c r="AG78">
        <f t="shared" si="5"/>
        <v>769.14200883483795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22.49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50.801537284616231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627.72169863562522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10.09</v>
      </c>
      <c r="U79" s="78">
        <f>SUMPRODUCT(LTA!F79:AJ79,LTA!F$102:AJ$102,LTA!F$104:AJ$104)</f>
        <v>106.3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-93.48</v>
      </c>
      <c r="AC79">
        <f t="shared" si="3"/>
        <v>9.1614438368729427</v>
      </c>
      <c r="AD79">
        <f t="shared" si="4"/>
        <v>844.12179208336829</v>
      </c>
      <c r="AE79">
        <f>'IDT-1'!C79</f>
        <v>-61.18</v>
      </c>
      <c r="AF79" s="26"/>
      <c r="AG79">
        <f t="shared" si="5"/>
        <v>782.94179208336834</v>
      </c>
      <c r="AI79" s="75">
        <f>PXIL!I79</f>
        <v>0</v>
      </c>
      <c r="AJ79" s="75">
        <f>PXIL!O79</f>
        <v>0</v>
      </c>
      <c r="AK79" s="75">
        <f>RTM_IEX!I79</f>
        <v>38.5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22.49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53.18086870536532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635.34990301727669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10.48</v>
      </c>
      <c r="U80" s="78">
        <f>SUMPRODUCT(LTA!F80:AJ80,LTA!F$102:AJ$102,LTA!F$104:AJ$104)</f>
        <v>106.25999999999999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-93.48</v>
      </c>
      <c r="AC80">
        <f t="shared" si="3"/>
        <v>9.1679341519340696</v>
      </c>
      <c r="AD80">
        <f t="shared" si="4"/>
        <v>844.85283757070783</v>
      </c>
      <c r="AE80">
        <f>'IDT-1'!C80</f>
        <v>-81.180000000000007</v>
      </c>
      <c r="AF80" s="26"/>
      <c r="AG80">
        <f t="shared" si="5"/>
        <v>763.67283757070777</v>
      </c>
      <c r="AI80" s="75">
        <f>PXIL!I80</f>
        <v>0</v>
      </c>
      <c r="AJ80" s="75">
        <f>PXIL!O80</f>
        <v>0</v>
      </c>
      <c r="AK80" s="75">
        <f>RTM_IEX!I80</f>
        <v>28.88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53.18086870536532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639.6291127000153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10.98</v>
      </c>
      <c r="U81" s="78">
        <f>SUMPRODUCT(LTA!F81:AJ81,LTA!F$102:AJ$102,LTA!F$104:AJ$104)</f>
        <v>106.53999999999999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-93.48</v>
      </c>
      <c r="AC81">
        <f t="shared" si="3"/>
        <v>9.0840324483900883</v>
      </c>
      <c r="AD81">
        <f t="shared" si="4"/>
        <v>835.40245478061775</v>
      </c>
      <c r="AE81">
        <f>'IDT-1'!C81</f>
        <v>-86.18</v>
      </c>
      <c r="AF81" s="26"/>
      <c r="AG81">
        <f t="shared" si="5"/>
        <v>749.22245478061768</v>
      </c>
      <c r="AI81" s="75">
        <f>PXIL!I81</f>
        <v>0</v>
      </c>
      <c r="AJ81" s="75">
        <f>PXIL!O81</f>
        <v>0</v>
      </c>
      <c r="AK81" s="75">
        <f>RTM_IEX!I81</f>
        <v>28.88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53.193645632668016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635.74149219897674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12.39</v>
      </c>
      <c r="U82" s="78">
        <f>SUMPRODUCT(LTA!F82:AJ82,LTA!F$102:AJ$102,LTA!F$104:AJ$104)</f>
        <v>106.86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-19</v>
      </c>
      <c r="AA82" s="117">
        <f>STOA!I82</f>
        <v>0.77</v>
      </c>
      <c r="AB82" s="117">
        <f>-STOA!O82</f>
        <v>-93.48</v>
      </c>
      <c r="AC82">
        <f t="shared" si="3"/>
        <v>8.9796982478629239</v>
      </c>
      <c r="AD82">
        <f t="shared" si="4"/>
        <v>785.48194540740906</v>
      </c>
      <c r="AE82">
        <f>'IDT-1'!C82</f>
        <v>-45.18</v>
      </c>
      <c r="AF82" s="26"/>
      <c r="AG82">
        <f t="shared" si="5"/>
        <v>740.30194540740911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56.38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591.63768938390831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16.71</v>
      </c>
      <c r="U83" s="78">
        <f>SUMPRODUCT(LTA!F83:AJ83,LTA!F$102:AJ$102,LTA!F$104:AJ$104)</f>
        <v>107.46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</v>
      </c>
      <c r="AA83" s="117">
        <f>STOA!I83</f>
        <v>0.77</v>
      </c>
      <c r="AB83" s="117">
        <f>-STOA!O83</f>
        <v>-143.48000000000002</v>
      </c>
      <c r="AC83">
        <f t="shared" si="3"/>
        <v>9.5242711647996803</v>
      </c>
      <c r="AD83">
        <f t="shared" si="4"/>
        <v>776.50992404273597</v>
      </c>
      <c r="AE83">
        <f>'IDT-1'!C83</f>
        <v>-45.18</v>
      </c>
      <c r="AF83" s="26"/>
      <c r="AG83">
        <f t="shared" si="5"/>
        <v>731.32992404273602</v>
      </c>
      <c r="AI83" s="75">
        <f>PXIL!I83</f>
        <v>0</v>
      </c>
      <c r="AJ83" s="75">
        <f>PXIL!O83</f>
        <v>0</v>
      </c>
      <c r="AK83" s="75">
        <f>RTM_IEX!I83</f>
        <v>62.57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56.38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587.05506840069006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17.579999999999998</v>
      </c>
      <c r="U84" s="78">
        <f>SUMPRODUCT(LTA!F84:AJ84,LTA!F$102:AJ$102,LTA!F$104:AJ$104)</f>
        <v>107.91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</v>
      </c>
      <c r="AA84" s="117">
        <f>STOA!I84</f>
        <v>0.77</v>
      </c>
      <c r="AB84" s="117">
        <f>-STOA!O84</f>
        <v>-143.48000000000002</v>
      </c>
      <c r="AC84">
        <f t="shared" si="3"/>
        <v>9.3261601001473586</v>
      </c>
      <c r="AD84">
        <f t="shared" si="4"/>
        <v>754.19541412416993</v>
      </c>
      <c r="AE84">
        <f>'IDT-1'!C84</f>
        <v>-55.18</v>
      </c>
      <c r="AF84" s="26"/>
      <c r="AG84">
        <f t="shared" si="5"/>
        <v>699.01541412416998</v>
      </c>
      <c r="AI84" s="75">
        <f>PXIL!I84</f>
        <v>0</v>
      </c>
      <c r="AJ84" s="75">
        <f>PXIL!O84</f>
        <v>0</v>
      </c>
      <c r="AK84" s="75">
        <f>RTM_IEX!I84</f>
        <v>43.32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56.38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582.4003342015676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19</v>
      </c>
      <c r="U85" s="78">
        <f>SUMPRODUCT(LTA!F85:AJ85,LTA!F$102:AJ$102,LTA!F$104:AJ$104)</f>
        <v>108.75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-19</v>
      </c>
      <c r="AA85" s="117">
        <f>STOA!I85</f>
        <v>0.77</v>
      </c>
      <c r="AB85" s="117">
        <f>-STOA!O85</f>
        <v>-143.48000000000002</v>
      </c>
      <c r="AC85">
        <f t="shared" si="3"/>
        <v>9.0570423520280094</v>
      </c>
      <c r="AD85">
        <f t="shared" si="4"/>
        <v>693.74979767316677</v>
      </c>
      <c r="AE85">
        <f>'IDT-1'!C85</f>
        <v>-60.18</v>
      </c>
      <c r="AF85" s="26"/>
      <c r="AG85">
        <f t="shared" si="5"/>
        <v>633.56979767316682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56.38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584.45215222345257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20.91</v>
      </c>
      <c r="U86" s="78">
        <f>SUMPRODUCT(LTA!F86:AJ86,LTA!F$102:AJ$102,LTA!F$104:AJ$104)</f>
        <v>110.00999999999999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-19</v>
      </c>
      <c r="AA86" s="117">
        <f>STOA!I86</f>
        <v>0.77</v>
      </c>
      <c r="AB86" s="117">
        <f>-STOA!O86</f>
        <v>-143.48000000000002</v>
      </c>
      <c r="AC86">
        <f t="shared" si="3"/>
        <v>9.1877383506205987</v>
      </c>
      <c r="AD86">
        <f t="shared" si="4"/>
        <v>708.47091969645908</v>
      </c>
      <c r="AE86">
        <f>'IDT-1'!C86</f>
        <v>-70.180000000000007</v>
      </c>
      <c r="AF86" s="26"/>
      <c r="AG86">
        <f t="shared" si="5"/>
        <v>638.29091969645901</v>
      </c>
      <c r="AI86" s="75">
        <f>PXIL!I86</f>
        <v>0</v>
      </c>
      <c r="AJ86" s="75">
        <f>PXIL!O86</f>
        <v>0</v>
      </c>
      <c r="AK86" s="75">
        <f>RTM_IEX!I86</f>
        <v>9.6300000000000008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56.38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577.31207156055234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20.75</v>
      </c>
      <c r="U87" s="78">
        <f>SUMPRODUCT(LTA!F87:AJ87,LTA!F$102:AJ$102,LTA!F$104:AJ$104)</f>
        <v>110.41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-9</v>
      </c>
      <c r="AA87" s="117">
        <f>STOA!I87</f>
        <v>0.77</v>
      </c>
      <c r="AB87" s="117">
        <f>-STOA!O87</f>
        <v>-143.48000000000002</v>
      </c>
      <c r="AC87">
        <f t="shared" si="3"/>
        <v>8.9534923655651237</v>
      </c>
      <c r="AD87">
        <f t="shared" si="4"/>
        <v>702.17508501861437</v>
      </c>
      <c r="AE87">
        <f>'IDT-1'!C87</f>
        <v>-80.180000000000007</v>
      </c>
      <c r="AF87" s="26"/>
      <c r="AG87">
        <f t="shared" si="5"/>
        <v>621.99508501861442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56.38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571.36677591945238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13.42</v>
      </c>
      <c r="U88" s="78">
        <f>SUMPRODUCT(LTA!F88:AJ88,LTA!F$102:AJ$102,LTA!F$104:AJ$104)</f>
        <v>110.03999999999999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-19</v>
      </c>
      <c r="AA88" s="117">
        <f>STOA!I88</f>
        <v>0.77</v>
      </c>
      <c r="AB88" s="117">
        <f>-STOA!O88</f>
        <v>-143.48000000000002</v>
      </c>
      <c r="AC88">
        <f t="shared" si="3"/>
        <v>8.9221950391453948</v>
      </c>
      <c r="AD88">
        <f t="shared" si="4"/>
        <v>678.56108670393405</v>
      </c>
      <c r="AE88">
        <f>'IDT-1'!C88</f>
        <v>-85.179999999999993</v>
      </c>
      <c r="AF88" s="26"/>
      <c r="AG88">
        <f t="shared" si="5"/>
        <v>593.3810867039341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51.25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565.74107319135226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13.47</v>
      </c>
      <c r="U89" s="78">
        <f>SUMPRODUCT(LTA!F89:AJ89,LTA!F$102:AJ$102,LTA!F$104:AJ$104)</f>
        <v>109.63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-19</v>
      </c>
      <c r="AA89" s="117">
        <f>STOA!I89</f>
        <v>0.77</v>
      </c>
      <c r="AB89" s="117">
        <f>-STOA!O89</f>
        <v>-143.48000000000002</v>
      </c>
      <c r="AC89">
        <f t="shared" si="3"/>
        <v>8.8243768551381159</v>
      </c>
      <c r="AD89">
        <f t="shared" si="4"/>
        <v>667.54320215984137</v>
      </c>
      <c r="AE89">
        <f>'IDT-1'!C89</f>
        <v>-75.180000000000007</v>
      </c>
      <c r="AF89" s="26"/>
      <c r="AG89">
        <f t="shared" si="5"/>
        <v>592.36320215984142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51.25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547.98860474035246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13.92</v>
      </c>
      <c r="U90" s="78">
        <f>SUMPRODUCT(LTA!F90:AJ90,LTA!F$102:AJ$102,LTA!F$104:AJ$104)</f>
        <v>109.3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-9</v>
      </c>
      <c r="AA90" s="117">
        <f>STOA!I90</f>
        <v>0.77</v>
      </c>
      <c r="AB90" s="117">
        <f>-STOA!O90</f>
        <v>-143.48000000000002</v>
      </c>
      <c r="AC90">
        <f t="shared" si="3"/>
        <v>8.6692111327693162</v>
      </c>
      <c r="AD90">
        <f t="shared" si="4"/>
        <v>650.06589943121025</v>
      </c>
      <c r="AE90">
        <f>'IDT-1'!C90</f>
        <v>-75.180000000000007</v>
      </c>
      <c r="AF90" s="26"/>
      <c r="AG90">
        <f t="shared" si="5"/>
        <v>574.88589943121019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51.249999999999993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547.6773646263523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14.33</v>
      </c>
      <c r="U91" s="78">
        <f>SUMPRODUCT(LTA!F91:AJ91,LTA!F$102:AJ$102,LTA!F$104:AJ$104)</f>
        <v>109.02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-19</v>
      </c>
      <c r="AA91" s="117">
        <f>STOA!I91</f>
        <v>0.72</v>
      </c>
      <c r="AB91" s="117">
        <f>-STOA!O91</f>
        <v>-203.64</v>
      </c>
      <c r="AC91">
        <f t="shared" si="3"/>
        <v>9.4553403715013875</v>
      </c>
      <c r="AD91">
        <f t="shared" si="4"/>
        <v>617.7585300784782</v>
      </c>
      <c r="AE91">
        <f>'IDT-1'!C91</f>
        <v>-25.18</v>
      </c>
      <c r="AF91" s="26"/>
      <c r="AG91">
        <f t="shared" si="5"/>
        <v>592.57853007847825</v>
      </c>
      <c r="AI91" s="75">
        <f>PXIL!I91</f>
        <v>0</v>
      </c>
      <c r="AJ91" s="75">
        <f>PXIL!O91</f>
        <v>0</v>
      </c>
      <c r="AK91" s="75">
        <f>RTM_IEX!I91</f>
        <v>28.87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8.1122573488630056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51.249999999999993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547.6773646263523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14.66</v>
      </c>
      <c r="U92" s="78">
        <f>SUMPRODUCT(LTA!F92:AJ92,LTA!F$102:AJ$102,LTA!F$104:AJ$104)</f>
        <v>105.83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-19</v>
      </c>
      <c r="AA92" s="117">
        <f>STOA!I92</f>
        <v>0.72</v>
      </c>
      <c r="AB92" s="117">
        <f>-STOA!O92</f>
        <v>-203.64</v>
      </c>
      <c r="AC92">
        <f t="shared" si="3"/>
        <v>9.3555775353673649</v>
      </c>
      <c r="AD92">
        <f t="shared" si="4"/>
        <v>566.34404443984783</v>
      </c>
      <c r="AE92">
        <f>'IDT-1'!C92</f>
        <v>-30.18</v>
      </c>
      <c r="AF92" s="26"/>
      <c r="AG92">
        <f t="shared" si="5"/>
        <v>536.16404443984788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51.249999999999993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540.90896374627778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15.04</v>
      </c>
      <c r="U93" s="78">
        <f>SUMPRODUCT(LTA!F93:AJ93,LTA!F$102:AJ$102,LTA!F$104:AJ$104)</f>
        <v>106.03999999999999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-19</v>
      </c>
      <c r="AA93" s="117">
        <f>STOA!I93</f>
        <v>0.72</v>
      </c>
      <c r="AB93" s="117">
        <f>-STOA!O93</f>
        <v>-203.64</v>
      </c>
      <c r="AC93">
        <f t="shared" si="3"/>
        <v>9.3024758853859506</v>
      </c>
      <c r="AD93">
        <f t="shared" si="4"/>
        <v>560.36286768285015</v>
      </c>
      <c r="AE93">
        <f>'IDT-1'!C93</f>
        <v>-30.18</v>
      </c>
      <c r="AF93" s="26"/>
      <c r="AG93">
        <f t="shared" si="5"/>
        <v>530.1828676828502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51.249999999999993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540.90896374627778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8.9600000000000009</v>
      </c>
      <c r="U94" s="78">
        <f>SUMPRODUCT(LTA!F94:AJ94,LTA!F$102:AJ$102,LTA!F$104:AJ$104)</f>
        <v>106.35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-19</v>
      </c>
      <c r="AA94" s="117">
        <f>STOA!I94</f>
        <v>0.72</v>
      </c>
      <c r="AB94" s="117">
        <f>-STOA!O94</f>
        <v>-203.64</v>
      </c>
      <c r="AC94">
        <f t="shared" si="3"/>
        <v>9.2516998853859516</v>
      </c>
      <c r="AD94">
        <f t="shared" si="4"/>
        <v>554.64364368285032</v>
      </c>
      <c r="AE94">
        <f>'IDT-1'!C94</f>
        <v>-35.18</v>
      </c>
      <c r="AF94" s="26"/>
      <c r="AG94">
        <f t="shared" si="5"/>
        <v>519.46364368285037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51.249999999999993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540.64833114627777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9.18</v>
      </c>
      <c r="U95" s="78">
        <f>SUMPRODUCT(LTA!F95:AJ95,LTA!F$102:AJ$102,LTA!F$104:AJ$104)</f>
        <v>106.86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-9</v>
      </c>
      <c r="AA95" s="117">
        <f>STOA!I95</f>
        <v>0.72</v>
      </c>
      <c r="AB95" s="117">
        <f>-STOA!O95</f>
        <v>-203.64</v>
      </c>
      <c r="AC95">
        <f t="shared" si="3"/>
        <v>9.3890022313388819</v>
      </c>
      <c r="AD95">
        <f t="shared" si="4"/>
        <v>539.97570873689733</v>
      </c>
      <c r="AE95">
        <f>'IDT-1'!C95</f>
        <v>-45.18</v>
      </c>
      <c r="AF95" s="26"/>
      <c r="AG95">
        <f t="shared" si="5"/>
        <v>494.79570873689732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51.249999999999993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540.64833114627777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9.3800000000000008</v>
      </c>
      <c r="U96" s="78">
        <f>SUMPRODUCT(LTA!F96:AJ96,LTA!F$102:AJ$102,LTA!F$104:AJ$104)</f>
        <v>107.22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-49</v>
      </c>
      <c r="AA96" s="117">
        <f>STOA!I96</f>
        <v>0.72</v>
      </c>
      <c r="AB96" s="117">
        <f>-STOA!O96</f>
        <v>-203.64</v>
      </c>
      <c r="AC96">
        <f t="shared" si="3"/>
        <v>9.7490553322266944</v>
      </c>
      <c r="AD96">
        <f t="shared" si="4"/>
        <v>500.17565563600954</v>
      </c>
      <c r="AE96">
        <f>'IDT-1'!C96</f>
        <v>-3.18</v>
      </c>
      <c r="AF96" s="26"/>
      <c r="AG96">
        <f t="shared" si="5"/>
        <v>496.99565563600953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51.249999999999993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535.28829344547773</v>
      </c>
      <c r="P97" s="77">
        <v>68.040000000000006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10.07</v>
      </c>
      <c r="U97" s="78">
        <f>SUMPRODUCT(LTA!F97:AJ97,LTA!F$102:AJ$102,LTA!F$104:AJ$104)</f>
        <v>107.59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-49</v>
      </c>
      <c r="AA97" s="117">
        <f>STOA!I97</f>
        <v>0.72</v>
      </c>
      <c r="AB97" s="117">
        <f>-STOA!O97</f>
        <v>-203.64</v>
      </c>
      <c r="AC97">
        <f t="shared" si="3"/>
        <v>9.3560898995718418</v>
      </c>
      <c r="AD97">
        <f t="shared" si="4"/>
        <v>536.26858336786438</v>
      </c>
      <c r="AE97">
        <f>'IDT-1'!C97</f>
        <v>-8.18</v>
      </c>
      <c r="AF97" s="26"/>
      <c r="AG97">
        <f t="shared" si="5"/>
        <v>528.08858336786443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51.249999999999993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534.27930841927775</v>
      </c>
      <c r="P98" s="77">
        <v>68.040000000000006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10.66</v>
      </c>
      <c r="U98" s="78">
        <f>SUMPRODUCT(LTA!F98:AJ98,LTA!F$102:AJ$102,LTA!F$104:AJ$104)</f>
        <v>107.98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-49</v>
      </c>
      <c r="AA98" s="117">
        <f>STOA!I98</f>
        <v>0.72</v>
      </c>
      <c r="AB98" s="117">
        <f>-STOA!O98</f>
        <v>-203.64</v>
      </c>
      <c r="AC98">
        <f t="shared" si="3"/>
        <v>9.7109599322290947</v>
      </c>
      <c r="AD98">
        <f t="shared" si="4"/>
        <v>495.88472830900707</v>
      </c>
      <c r="AE98">
        <f>'IDT-1'!C98</f>
        <v>-18.18</v>
      </c>
      <c r="AF98" s="26"/>
      <c r="AG98">
        <f t="shared" si="5"/>
        <v>477.70472830900707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0.20581747398014971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1.2982911675433639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12.92378093367744</v>
      </c>
      <c r="P99" s="77">
        <f t="shared" si="6"/>
        <v>1.6329599999999993</v>
      </c>
      <c r="Q99" s="77">
        <f t="shared" si="6"/>
        <v>0.52919999999999945</v>
      </c>
      <c r="R99" s="80">
        <f t="shared" si="6"/>
        <v>0.23718249999999985</v>
      </c>
      <c r="S99" s="80">
        <f t="shared" si="6"/>
        <v>0</v>
      </c>
      <c r="T99" s="78">
        <f t="shared" si="6"/>
        <v>1.1131124999999999</v>
      </c>
      <c r="U99" s="78">
        <f t="shared" si="6"/>
        <v>2.5407800000000003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3.0082500000000002E-2</v>
      </c>
      <c r="Z99" s="75">
        <f t="shared" si="6"/>
        <v>-0.72392499999999993</v>
      </c>
      <c r="AA99" s="117">
        <f t="shared" si="6"/>
        <v>0.3412874999999998</v>
      </c>
      <c r="AB99" s="117">
        <f t="shared" si="6"/>
        <v>-4.2912000000000008</v>
      </c>
      <c r="AC99">
        <f t="shared" si="6"/>
        <v>0.23296205255393948</v>
      </c>
      <c r="AD99">
        <f t="shared" si="6"/>
        <v>15.889505022647008</v>
      </c>
      <c r="AE99">
        <f t="shared" si="6"/>
        <v>-0.82444999999999924</v>
      </c>
      <c r="AG99">
        <f t="shared" si="6"/>
        <v>15.065055022647005</v>
      </c>
      <c r="AI99">
        <f t="shared" si="6"/>
        <v>0</v>
      </c>
      <c r="AJ99">
        <f t="shared" si="6"/>
        <v>0</v>
      </c>
      <c r="AK99">
        <f t="shared" si="6"/>
        <v>0.42234750000000004</v>
      </c>
      <c r="AL99">
        <f t="shared" si="6"/>
        <v>-0.13725000000000001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339</v>
      </c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240.32869113814729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398.17000000000007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6.03</v>
      </c>
      <c r="AB3" s="117">
        <f>-STOA!P3</f>
        <v>0</v>
      </c>
      <c r="AC3">
        <f>SUMIF(B3:AB3,"&gt;0")*$AC$2-SUMIF(B3:AB3,"&lt;0")*($AC$2/(1-$AC$2))+SUMIF(AI3:AR3,"&gt;0")*$AC$2-SUMIF(AI3:AR3,"&lt;0")*($AC$2/(1-$AC$2))</f>
        <v>7.4269382743005643</v>
      </c>
      <c r="AD3">
        <f>SUM(B3:AB3,AI3:AR3)-AC3</f>
        <v>836.54332016894523</v>
      </c>
      <c r="AE3">
        <f>'IDT-1'!F3</f>
        <v>0</v>
      </c>
      <c r="AF3" s="26"/>
      <c r="AG3">
        <f>SUM(AD3:AF3)</f>
        <v>836.54332016894523</v>
      </c>
      <c r="AI3" s="75">
        <f>PXIL!J3</f>
        <v>0</v>
      </c>
      <c r="AJ3" s="75">
        <f>PXIL!P3</f>
        <v>0</v>
      </c>
      <c r="AK3" s="75">
        <f>RTM_IEX!J3</f>
        <v>28.88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240.32869113814729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398.11000000000007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7.3416662743005645</v>
      </c>
      <c r="AD4">
        <f t="shared" ref="AD4:AD67" si="1">SUM(B4:AB4,AI4:AR4)-AC4</f>
        <v>826.93859216894532</v>
      </c>
      <c r="AE4">
        <f>'IDT-1'!F4</f>
        <v>0</v>
      </c>
      <c r="AF4" s="26"/>
      <c r="AG4">
        <f t="shared" ref="AG4:AG67" si="2">SUM(AD4:AF4)</f>
        <v>826.93859216894532</v>
      </c>
      <c r="AI4" s="75">
        <f>PXIL!J4</f>
        <v>0</v>
      </c>
      <c r="AJ4" s="75">
        <f>PXIL!P4</f>
        <v>0</v>
      </c>
      <c r="AK4" s="75">
        <f>RTM_IEX!J4</f>
        <v>19.25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56.97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219.47531144092193</v>
      </c>
      <c r="P5" s="77">
        <v>74.78</v>
      </c>
      <c r="Q5" s="77">
        <v>26.64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398.06000000000012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6.03</v>
      </c>
      <c r="AB5" s="117">
        <f>-STOA!P5</f>
        <v>0</v>
      </c>
      <c r="AC5">
        <f t="shared" si="0"/>
        <v>6.9883165329649817</v>
      </c>
      <c r="AD5">
        <f t="shared" si="1"/>
        <v>787.13856221305559</v>
      </c>
      <c r="AE5">
        <f>'IDT-1'!F5</f>
        <v>0</v>
      </c>
      <c r="AF5" s="26"/>
      <c r="AG5">
        <f t="shared" si="2"/>
        <v>787.13856221305559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56.97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219.47531144092193</v>
      </c>
      <c r="P6" s="77">
        <v>74.78</v>
      </c>
      <c r="Q6" s="77">
        <v>26.64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398.03000000000009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6.03</v>
      </c>
      <c r="AB6" s="117">
        <f>-STOA!P6</f>
        <v>0</v>
      </c>
      <c r="AC6">
        <f t="shared" si="0"/>
        <v>6.9880525329649803</v>
      </c>
      <c r="AD6">
        <f t="shared" si="1"/>
        <v>787.10882621305552</v>
      </c>
      <c r="AE6">
        <f>'IDT-1'!F6</f>
        <v>0</v>
      </c>
      <c r="AF6" s="26"/>
      <c r="AG6">
        <f t="shared" si="2"/>
        <v>787.10882621305552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56.97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216.55852503952192</v>
      </c>
      <c r="P7" s="77">
        <v>74.78</v>
      </c>
      <c r="Q7" s="77">
        <v>26.64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398.00000000000011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6.03</v>
      </c>
      <c r="AB7" s="117">
        <f>-STOA!P7</f>
        <v>0</v>
      </c>
      <c r="AC7">
        <f t="shared" si="0"/>
        <v>7.2284646382985196</v>
      </c>
      <c r="AD7">
        <f t="shared" si="1"/>
        <v>753.92162770632194</v>
      </c>
      <c r="AE7">
        <f>'IDT-1'!F7</f>
        <v>0</v>
      </c>
      <c r="AF7" s="26"/>
      <c r="AG7">
        <f t="shared" si="2"/>
        <v>753.92162770632194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56.97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216.55852503952192</v>
      </c>
      <c r="P8" s="77">
        <v>74.78</v>
      </c>
      <c r="Q8" s="77">
        <v>26.64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401.93000000000012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6.03</v>
      </c>
      <c r="AB8" s="117">
        <f>-STOA!P8</f>
        <v>0</v>
      </c>
      <c r="AC8">
        <f t="shared" si="0"/>
        <v>6.9967048126326601</v>
      </c>
      <c r="AD8">
        <f t="shared" si="1"/>
        <v>788.0833875319878</v>
      </c>
      <c r="AE8">
        <f>'IDT-1'!F8</f>
        <v>0</v>
      </c>
      <c r="AF8" s="26"/>
      <c r="AG8">
        <f t="shared" si="2"/>
        <v>788.0833875319878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56.97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206.75668925452194</v>
      </c>
      <c r="P9" s="77">
        <v>74.78</v>
      </c>
      <c r="Q9" s="77">
        <v>26.64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401.85000000000008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6.03</v>
      </c>
      <c r="AB9" s="117">
        <f>-STOA!P9</f>
        <v>0</v>
      </c>
      <c r="AC9">
        <f t="shared" si="0"/>
        <v>7.3536510338344261</v>
      </c>
      <c r="AD9">
        <f t="shared" si="1"/>
        <v>727.84460552578594</v>
      </c>
      <c r="AE9">
        <f>'IDT-1'!F9</f>
        <v>0</v>
      </c>
      <c r="AF9" s="26"/>
      <c r="AG9">
        <f t="shared" si="2"/>
        <v>727.84460552578594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58.325391014975047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205.2439337244611</v>
      </c>
      <c r="P10" s="77">
        <v>74.78</v>
      </c>
      <c r="Q10" s="77">
        <v>26.64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401.69000000000011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6.03</v>
      </c>
      <c r="AB10" s="117">
        <f>-STOA!P10</f>
        <v>0</v>
      </c>
      <c r="AC10">
        <f t="shared" si="0"/>
        <v>6.9957331252138584</v>
      </c>
      <c r="AD10">
        <f t="shared" si="1"/>
        <v>767.88515891932082</v>
      </c>
      <c r="AE10">
        <f>'IDT-1'!F10</f>
        <v>0</v>
      </c>
      <c r="AF10" s="26"/>
      <c r="AG10">
        <f t="shared" si="2"/>
        <v>767.88515891932082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58.325391014975047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203.93977570566111</v>
      </c>
      <c r="P11" s="77">
        <v>74.78</v>
      </c>
      <c r="Q11" s="77">
        <v>26.64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401.56000000000012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5.93</v>
      </c>
      <c r="AB11" s="117">
        <f>-STOA!P11</f>
        <v>0</v>
      </c>
      <c r="AC11">
        <f t="shared" si="0"/>
        <v>7.408382655713794</v>
      </c>
      <c r="AD11">
        <f t="shared" si="1"/>
        <v>717.93835137002088</v>
      </c>
      <c r="AE11">
        <f>'IDT-1'!F11</f>
        <v>0</v>
      </c>
      <c r="AF11" s="26"/>
      <c r="AG11">
        <f t="shared" si="2"/>
        <v>717.93835137002088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58.325391014975047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203.93977570566111</v>
      </c>
      <c r="P12" s="77">
        <v>74.78</v>
      </c>
      <c r="Q12" s="77">
        <v>26.64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401.3900000000001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5.93</v>
      </c>
      <c r="AB12" s="117">
        <f>-STOA!P12</f>
        <v>0</v>
      </c>
      <c r="AC12">
        <f t="shared" si="0"/>
        <v>7.0251271722593955</v>
      </c>
      <c r="AD12">
        <f t="shared" si="1"/>
        <v>761.15160685347519</v>
      </c>
      <c r="AE12">
        <f>'IDT-1'!F12</f>
        <v>0</v>
      </c>
      <c r="AF12" s="26"/>
      <c r="AG12">
        <f t="shared" si="2"/>
        <v>761.15160685347519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58.325391014975047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217.40824355969215</v>
      </c>
      <c r="P13" s="77">
        <v>74.78</v>
      </c>
      <c r="Q13" s="77">
        <v>26.64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401.23000000000008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5.93</v>
      </c>
      <c r="AB13" s="117">
        <f>-STOA!P13</f>
        <v>0</v>
      </c>
      <c r="AC13">
        <f t="shared" si="0"/>
        <v>7.3641948774297514</v>
      </c>
      <c r="AD13">
        <f t="shared" si="1"/>
        <v>749.12100700233589</v>
      </c>
      <c r="AE13">
        <f>'IDT-1'!F13</f>
        <v>0</v>
      </c>
      <c r="AF13" s="26"/>
      <c r="AG13">
        <f t="shared" si="2"/>
        <v>749.12100700233589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58.325391014975047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217.40824355969215</v>
      </c>
      <c r="P14" s="77">
        <v>74.78</v>
      </c>
      <c r="Q14" s="77">
        <v>26.64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396.93000000000012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5.93</v>
      </c>
      <c r="AB14" s="117">
        <f>-STOA!P14</f>
        <v>0</v>
      </c>
      <c r="AC14">
        <f t="shared" si="0"/>
        <v>7.1754267095524309</v>
      </c>
      <c r="AD14">
        <f t="shared" si="1"/>
        <v>762.00977517021329</v>
      </c>
      <c r="AE14">
        <f>'IDT-1'!F14</f>
        <v>0</v>
      </c>
      <c r="AF14" s="26"/>
      <c r="AG14">
        <f t="shared" si="2"/>
        <v>762.00977517021329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-23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202.83113224558232</v>
      </c>
      <c r="P15" s="77">
        <v>74.78</v>
      </c>
      <c r="Q15" s="77">
        <v>26.64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396.85000000000008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5.93</v>
      </c>
      <c r="AB15" s="117">
        <f>-STOA!P15</f>
        <v>0</v>
      </c>
      <c r="AC15">
        <f t="shared" si="0"/>
        <v>7.4517985550774677</v>
      </c>
      <c r="AD15">
        <f t="shared" si="1"/>
        <v>700.73090099560318</v>
      </c>
      <c r="AE15">
        <f>'IDT-1'!F15</f>
        <v>0</v>
      </c>
      <c r="AF15" s="26"/>
      <c r="AG15">
        <f t="shared" si="2"/>
        <v>700.73090099560318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202.83111214826852</v>
      </c>
      <c r="P16" s="77">
        <v>74.78</v>
      </c>
      <c r="Q16" s="77">
        <v>26.64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396.69000000000011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5.93</v>
      </c>
      <c r="AB16" s="117">
        <f>-STOA!P16</f>
        <v>0</v>
      </c>
      <c r="AC16">
        <f t="shared" si="0"/>
        <v>7.1130215323776849</v>
      </c>
      <c r="AD16">
        <f t="shared" si="1"/>
        <v>738.90965792098928</v>
      </c>
      <c r="AE16">
        <f>'IDT-1'!F16</f>
        <v>0</v>
      </c>
      <c r="AF16" s="26"/>
      <c r="AG16">
        <f t="shared" si="2"/>
        <v>738.90965792098928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-31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206.09137081640225</v>
      </c>
      <c r="P17" s="77">
        <v>74.78</v>
      </c>
      <c r="Q17" s="77">
        <v>26.64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396.50000000000011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5.93</v>
      </c>
      <c r="AB17" s="117">
        <f>-STOA!P17</f>
        <v>0</v>
      </c>
      <c r="AC17">
        <f t="shared" si="0"/>
        <v>7.2820898490123867</v>
      </c>
      <c r="AD17">
        <f t="shared" si="1"/>
        <v>725.81084827248833</v>
      </c>
      <c r="AE17">
        <f>'IDT-1'!F17</f>
        <v>0</v>
      </c>
      <c r="AF17" s="26"/>
      <c r="AG17">
        <f t="shared" si="2"/>
        <v>725.81084827248833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206.09137081640225</v>
      </c>
      <c r="P18" s="77">
        <v>74.78</v>
      </c>
      <c r="Q18" s="77">
        <v>26.64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396.31000000000012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5.93</v>
      </c>
      <c r="AB18" s="117">
        <f>-STOA!P18</f>
        <v>0</v>
      </c>
      <c r="AC18">
        <f t="shared" si="0"/>
        <v>7.0850990435240906</v>
      </c>
      <c r="AD18">
        <f t="shared" si="1"/>
        <v>747.81783907797671</v>
      </c>
      <c r="AE18">
        <f>'IDT-1'!F18</f>
        <v>0</v>
      </c>
      <c r="AF18" s="26"/>
      <c r="AG18">
        <f t="shared" si="2"/>
        <v>747.81783907797671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206.09137081640225</v>
      </c>
      <c r="P19" s="77">
        <v>74.78</v>
      </c>
      <c r="Q19" s="77">
        <v>26.64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395.82000000000005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5.93</v>
      </c>
      <c r="AB19" s="117">
        <f>-STOA!P19</f>
        <v>0</v>
      </c>
      <c r="AC19">
        <f t="shared" si="0"/>
        <v>7.4359121444119021</v>
      </c>
      <c r="AD19">
        <f t="shared" si="1"/>
        <v>706.97702597708883</v>
      </c>
      <c r="AE19">
        <f>'IDT-1'!F19</f>
        <v>0</v>
      </c>
      <c r="AF19" s="26"/>
      <c r="AG19">
        <f t="shared" si="2"/>
        <v>706.97702597708883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206.09137081640225</v>
      </c>
      <c r="P20" s="77">
        <v>74.78</v>
      </c>
      <c r="Q20" s="77">
        <v>26.64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395.51000000000005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5.93</v>
      </c>
      <c r="AB20" s="117">
        <f>-STOA!P20</f>
        <v>0</v>
      </c>
      <c r="AC20">
        <f t="shared" si="0"/>
        <v>6.9981558958243308</v>
      </c>
      <c r="AD20">
        <f t="shared" si="1"/>
        <v>756.10478222567633</v>
      </c>
      <c r="AE20">
        <f>'IDT-1'!F20</f>
        <v>0</v>
      </c>
      <c r="AF20" s="26"/>
      <c r="AG20">
        <f t="shared" si="2"/>
        <v>756.10478222567633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-16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205.78249615573952</v>
      </c>
      <c r="P21" s="77">
        <v>74.78</v>
      </c>
      <c r="Q21" s="77">
        <v>26.64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395.34000000000003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5.93</v>
      </c>
      <c r="AB21" s="117">
        <f>-STOA!P21</f>
        <v>0</v>
      </c>
      <c r="AC21">
        <f t="shared" si="0"/>
        <v>7.1093574565990396</v>
      </c>
      <c r="AD21">
        <f t="shared" si="1"/>
        <v>742.51470600423897</v>
      </c>
      <c r="AE21">
        <f>'IDT-1'!F21</f>
        <v>0</v>
      </c>
      <c r="AF21" s="26"/>
      <c r="AG21">
        <f t="shared" si="2"/>
        <v>742.51470600423897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-29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56.589999999999996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205.78229773359718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395.09000000000003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5.93</v>
      </c>
      <c r="AB22" s="117">
        <f>-STOA!P22</f>
        <v>0</v>
      </c>
      <c r="AC22">
        <f t="shared" si="0"/>
        <v>6.8375295844483341</v>
      </c>
      <c r="AD22">
        <f t="shared" si="1"/>
        <v>770.15446864831688</v>
      </c>
      <c r="AE22">
        <f>'IDT-1'!F22</f>
        <v>0</v>
      </c>
      <c r="AF22" s="26"/>
      <c r="AG22">
        <f t="shared" si="2"/>
        <v>770.15446864831688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56.690000000000005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212.70195358170056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336.97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5.93</v>
      </c>
      <c r="AB23" s="117">
        <f>-STOA!P23</f>
        <v>0</v>
      </c>
      <c r="AC23">
        <f t="shared" si="0"/>
        <v>6.56540910635555</v>
      </c>
      <c r="AD23">
        <f t="shared" si="1"/>
        <v>699.32624497451297</v>
      </c>
      <c r="AE23">
        <f>'IDT-1'!F23</f>
        <v>0</v>
      </c>
      <c r="AF23" s="26"/>
      <c r="AG23">
        <f t="shared" si="2"/>
        <v>699.32624497451297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54.739999999999995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228.44761618230058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336.64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5.93</v>
      </c>
      <c r="AB24" s="117">
        <f>-STOA!P24</f>
        <v>0</v>
      </c>
      <c r="AC24">
        <f t="shared" si="0"/>
        <v>6.7181603867969235</v>
      </c>
      <c r="AD24">
        <f t="shared" si="1"/>
        <v>756.70915629467163</v>
      </c>
      <c r="AE24">
        <f>'IDT-1'!F24</f>
        <v>0</v>
      </c>
      <c r="AF24" s="26"/>
      <c r="AG24">
        <f t="shared" si="2"/>
        <v>756.70915629467163</v>
      </c>
      <c r="AI24" s="75">
        <f>PXIL!J24</f>
        <v>0</v>
      </c>
      <c r="AJ24" s="75">
        <f>PXIL!P24</f>
        <v>0</v>
      </c>
      <c r="AK24" s="75">
        <f>RTM_IEX!J24</f>
        <v>24.07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255.74572534040058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336.31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5.93</v>
      </c>
      <c r="AB25" s="117">
        <f>-STOA!P25</f>
        <v>0</v>
      </c>
      <c r="AC25">
        <f t="shared" si="0"/>
        <v>7.4421197473882055</v>
      </c>
      <c r="AD25">
        <f t="shared" si="1"/>
        <v>838.25330609218042</v>
      </c>
      <c r="AE25">
        <f>'IDT-1'!F25</f>
        <v>0</v>
      </c>
      <c r="AF25" s="26"/>
      <c r="AG25">
        <f t="shared" si="2"/>
        <v>838.25330609218042</v>
      </c>
      <c r="AI25" s="75">
        <f>PXIL!J25</f>
        <v>0</v>
      </c>
      <c r="AJ25" s="75">
        <f>PXIL!P25</f>
        <v>0</v>
      </c>
      <c r="AK25" s="75">
        <f>RTM_IEX!J25</f>
        <v>64.510000000000005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277.61309835660063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335.94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5.93</v>
      </c>
      <c r="AB26" s="117">
        <f>-STOA!P26</f>
        <v>0</v>
      </c>
      <c r="AC26">
        <f t="shared" si="0"/>
        <v>7.5718966299307633</v>
      </c>
      <c r="AD26">
        <f t="shared" si="1"/>
        <v>852.87090222583777</v>
      </c>
      <c r="AE26">
        <f>'IDT-1'!F26</f>
        <v>0</v>
      </c>
      <c r="AF26" s="26"/>
      <c r="AG26">
        <f t="shared" si="2"/>
        <v>852.87090222583777</v>
      </c>
      <c r="AI26" s="75">
        <f>PXIL!J26</f>
        <v>0</v>
      </c>
      <c r="AJ26" s="75">
        <f>PXIL!P26</f>
        <v>0</v>
      </c>
      <c r="AK26" s="75">
        <f>RTM_IEX!J26</f>
        <v>57.76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299.53059896545017</v>
      </c>
      <c r="P27" s="77">
        <v>74.78</v>
      </c>
      <c r="Q27" s="77">
        <v>26.64</v>
      </c>
      <c r="R27" s="80">
        <v>2.58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335.8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5.93</v>
      </c>
      <c r="AB27" s="117">
        <f>-STOA!P27</f>
        <v>0</v>
      </c>
      <c r="AC27">
        <f t="shared" si="0"/>
        <v>7.4377609306881558</v>
      </c>
      <c r="AD27">
        <f t="shared" si="1"/>
        <v>801.60253853392999</v>
      </c>
      <c r="AE27">
        <f>'IDT-1'!F27</f>
        <v>0</v>
      </c>
      <c r="AF27" s="26"/>
      <c r="AG27">
        <f t="shared" si="2"/>
        <v>801.60253853392999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-18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334.23443472505011</v>
      </c>
      <c r="P28" s="77">
        <v>74.78</v>
      </c>
      <c r="Q28" s="77">
        <v>26.64</v>
      </c>
      <c r="R28" s="80">
        <v>4.5699999999999994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335.44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5.93</v>
      </c>
      <c r="AB28" s="117">
        <f>-STOA!P28</f>
        <v>0</v>
      </c>
      <c r="AC28">
        <f t="shared" si="0"/>
        <v>7.74166038997312</v>
      </c>
      <c r="AD28">
        <f t="shared" si="1"/>
        <v>871.99247483424494</v>
      </c>
      <c r="AE28">
        <f>'IDT-1'!F28</f>
        <v>0</v>
      </c>
      <c r="AF28" s="26"/>
      <c r="AG28">
        <f t="shared" si="2"/>
        <v>871.99247483424494</v>
      </c>
      <c r="AI28" s="75">
        <f>PXIL!J28</f>
        <v>0</v>
      </c>
      <c r="AJ28" s="75">
        <f>PXIL!P28</f>
        <v>0</v>
      </c>
      <c r="AK28" s="75">
        <f>RTM_IEX!J28</f>
        <v>16.36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342.5294603409501</v>
      </c>
      <c r="P29" s="77">
        <v>74.78</v>
      </c>
      <c r="Q29" s="77">
        <v>26.64</v>
      </c>
      <c r="R29" s="80">
        <v>8.7700000000000014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337.28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5.93</v>
      </c>
      <c r="AB29" s="117">
        <f>-STOA!P29</f>
        <v>0</v>
      </c>
      <c r="AC29">
        <f t="shared" si="0"/>
        <v>7.9642566153930385</v>
      </c>
      <c r="AD29">
        <f t="shared" si="1"/>
        <v>897.06490422472496</v>
      </c>
      <c r="AE29">
        <f>'IDT-1'!F29</f>
        <v>0</v>
      </c>
      <c r="AF29" s="26"/>
      <c r="AG29">
        <f t="shared" si="2"/>
        <v>897.06490422472496</v>
      </c>
      <c r="AI29" s="75">
        <f>PXIL!J29</f>
        <v>0</v>
      </c>
      <c r="AJ29" s="75">
        <f>PXIL!P29</f>
        <v>0</v>
      </c>
      <c r="AK29" s="75">
        <f>RTM_IEX!J29</f>
        <v>25.99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342.73723850286723</v>
      </c>
      <c r="P30" s="77">
        <v>74.78</v>
      </c>
      <c r="Q30" s="77">
        <v>26.64</v>
      </c>
      <c r="R30" s="80">
        <v>13.92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343.28999999999996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5.93</v>
      </c>
      <c r="AB30" s="117">
        <f>-STOA!P30</f>
        <v>0</v>
      </c>
      <c r="AC30">
        <f t="shared" si="0"/>
        <v>8.1698930632179092</v>
      </c>
      <c r="AD30">
        <f t="shared" si="1"/>
        <v>920.22704593881713</v>
      </c>
      <c r="AE30">
        <f>'IDT-1'!F30</f>
        <v>0</v>
      </c>
      <c r="AF30" s="26"/>
      <c r="AG30">
        <f t="shared" si="2"/>
        <v>920.22704593881713</v>
      </c>
      <c r="AI30" s="75">
        <f>PXIL!J30</f>
        <v>0</v>
      </c>
      <c r="AJ30" s="75">
        <f>PXIL!P30</f>
        <v>0</v>
      </c>
      <c r="AK30" s="75">
        <f>RTM_IEX!J30</f>
        <v>34.65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354.67524783950023</v>
      </c>
      <c r="P31" s="77">
        <v>74.78</v>
      </c>
      <c r="Q31" s="77">
        <v>26.64</v>
      </c>
      <c r="R31" s="80">
        <v>19.2</v>
      </c>
      <c r="S31" s="80">
        <v>0</v>
      </c>
      <c r="T31" s="78">
        <f>SUMPRODUCT(LTA!F31:AJ31,LTA!F$101:AJ$101,LTA!F$105:AJ$105)</f>
        <v>4.1399999999999997</v>
      </c>
      <c r="U31" s="78">
        <f>SUMPRODUCT(LTA!F31:AJ31,LTA!F$102:AJ$102,LTA!F$105:AJ$105)</f>
        <v>351.46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5.84</v>
      </c>
      <c r="AB31" s="117">
        <f>-STOA!P31</f>
        <v>0</v>
      </c>
      <c r="AC31">
        <f t="shared" si="0"/>
        <v>8.2072253306910152</v>
      </c>
      <c r="AD31">
        <f t="shared" si="1"/>
        <v>896.30772300797719</v>
      </c>
      <c r="AE31">
        <f>'IDT-1'!F31</f>
        <v>0</v>
      </c>
      <c r="AF31" s="26"/>
      <c r="AG31">
        <f t="shared" si="2"/>
        <v>896.30772300797719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354.67524783950023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5.18</v>
      </c>
      <c r="U32" s="78">
        <f>SUMPRODUCT(LTA!F32:AJ32,LTA!F$102:AJ$102,LTA!F$105:AJ$105)</f>
        <v>359.13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5.84</v>
      </c>
      <c r="AB32" s="117">
        <f>-STOA!P32</f>
        <v>0</v>
      </c>
      <c r="AC32">
        <f t="shared" si="0"/>
        <v>8.5914835453802798</v>
      </c>
      <c r="AD32">
        <f t="shared" si="1"/>
        <v>967.71346479328804</v>
      </c>
      <c r="AE32">
        <f>'IDT-1'!F32</f>
        <v>0</v>
      </c>
      <c r="AF32" s="26"/>
      <c r="AG32">
        <f t="shared" si="2"/>
        <v>967.71346479328804</v>
      </c>
      <c r="AI32" s="75">
        <f>PXIL!J32</f>
        <v>0</v>
      </c>
      <c r="AJ32" s="75">
        <f>PXIL!P32</f>
        <v>0</v>
      </c>
      <c r="AK32" s="75">
        <f>RTM_IEX!J32</f>
        <v>49.08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334.70846146750029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6.63</v>
      </c>
      <c r="U33" s="78">
        <f>SUMPRODUCT(LTA!F33:AJ33,LTA!F$102:AJ$102,LTA!F$105:AJ$105)</f>
        <v>366.15999999999997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5.84</v>
      </c>
      <c r="AB33" s="117">
        <f>-STOA!P33</f>
        <v>0</v>
      </c>
      <c r="AC33">
        <f t="shared" si="0"/>
        <v>8.770063825306682</v>
      </c>
      <c r="AD33">
        <f t="shared" si="1"/>
        <v>987.82809814136169</v>
      </c>
      <c r="AE33">
        <f>'IDT-1'!F33</f>
        <v>0</v>
      </c>
      <c r="AF33" s="26"/>
      <c r="AG33">
        <f t="shared" si="2"/>
        <v>987.82809814136169</v>
      </c>
      <c r="AI33" s="75">
        <f>PXIL!J33</f>
        <v>0</v>
      </c>
      <c r="AJ33" s="75">
        <f>PXIL!P33</f>
        <v>0</v>
      </c>
      <c r="AK33" s="75">
        <f>RTM_IEX!J33</f>
        <v>80.86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307.92707728640028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11.09</v>
      </c>
      <c r="U34" s="78">
        <f>SUMPRODUCT(LTA!F34:AJ34,LTA!F$102:AJ$102,LTA!F$105:AJ$105)</f>
        <v>378.02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5.84</v>
      </c>
      <c r="AB34" s="117">
        <f>-STOA!P34</f>
        <v>0</v>
      </c>
      <c r="AC34">
        <f t="shared" si="0"/>
        <v>8.8980916445130003</v>
      </c>
      <c r="AD34">
        <f t="shared" si="1"/>
        <v>1002.2486861410553</v>
      </c>
      <c r="AE34">
        <f>'IDT-1'!F34</f>
        <v>0</v>
      </c>
      <c r="AF34" s="26"/>
      <c r="AG34">
        <f t="shared" si="2"/>
        <v>1002.2486861410553</v>
      </c>
      <c r="AI34" s="75">
        <f>PXIL!J34</f>
        <v>0</v>
      </c>
      <c r="AJ34" s="75">
        <f>PXIL!P34</f>
        <v>0</v>
      </c>
      <c r="AK34" s="75">
        <f>RTM_IEX!J34</f>
        <v>105.87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270.59388609243183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18.259999999999998</v>
      </c>
      <c r="U35" s="78">
        <f>SUMPRODUCT(LTA!F35:AJ35,LTA!F$102:AJ$102,LTA!F$105:AJ$105)</f>
        <v>390.27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5.84</v>
      </c>
      <c r="AB35" s="117">
        <f>-STOA!P35</f>
        <v>0</v>
      </c>
      <c r="AC35">
        <f t="shared" si="0"/>
        <v>8.2323435620060792</v>
      </c>
      <c r="AD35">
        <f t="shared" si="1"/>
        <v>927.26124302959363</v>
      </c>
      <c r="AE35">
        <f>'IDT-1'!F35</f>
        <v>30.289000000000001</v>
      </c>
      <c r="AF35" s="26"/>
      <c r="AG35">
        <f t="shared" si="2"/>
        <v>957.55024302959362</v>
      </c>
      <c r="AI35" s="75">
        <f>PXIL!J35</f>
        <v>0</v>
      </c>
      <c r="AJ35" s="75">
        <f>PXIL!P35</f>
        <v>0</v>
      </c>
      <c r="AK35" s="75">
        <f>RTM_IEX!J35</f>
        <v>43.32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4.8099999999999996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251.15992920097293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25.95</v>
      </c>
      <c r="U36" s="78">
        <f>SUMPRODUCT(LTA!F36:AJ36,LTA!F$102:AJ$102,LTA!F$105:AJ$105)</f>
        <v>402.64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5.84</v>
      </c>
      <c r="AB36" s="117">
        <f>-STOA!P36</f>
        <v>0</v>
      </c>
      <c r="AC36">
        <f t="shared" si="0"/>
        <v>8.703724741361242</v>
      </c>
      <c r="AD36">
        <f t="shared" si="1"/>
        <v>980.35590495877966</v>
      </c>
      <c r="AE36">
        <f>'IDT-1'!F36</f>
        <v>34.866</v>
      </c>
      <c r="AF36" s="26"/>
      <c r="AG36">
        <f t="shared" si="2"/>
        <v>1015.2219049587796</v>
      </c>
      <c r="AI36" s="75">
        <f>PXIL!J36</f>
        <v>0</v>
      </c>
      <c r="AJ36" s="75">
        <f>PXIL!P36</f>
        <v>0</v>
      </c>
      <c r="AK36" s="75">
        <f>RTM_IEX!J36</f>
        <v>82.78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18.29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225.27741353263451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34.5</v>
      </c>
      <c r="U37" s="78">
        <f>SUMPRODUCT(LTA!F37:AJ37,LTA!F$102:AJ$102,LTA!F$105:AJ$105)</f>
        <v>409.68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5.84</v>
      </c>
      <c r="AB37" s="117">
        <f>-STOA!P37</f>
        <v>0</v>
      </c>
      <c r="AC37">
        <f t="shared" si="0"/>
        <v>9.0366946034798623</v>
      </c>
      <c r="AD37">
        <f t="shared" si="1"/>
        <v>1017.8604194283228</v>
      </c>
      <c r="AE37">
        <f>'IDT-1'!F37</f>
        <v>13.813000000000001</v>
      </c>
      <c r="AF37" s="26"/>
      <c r="AG37">
        <f t="shared" si="2"/>
        <v>1031.6734194283229</v>
      </c>
      <c r="AI37" s="75">
        <f>PXIL!J37</f>
        <v>0</v>
      </c>
      <c r="AJ37" s="75">
        <f>PXIL!P37</f>
        <v>0</v>
      </c>
      <c r="AK37" s="75">
        <f>RTM_IEX!J37</f>
        <v>101.07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48.13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218.36843653063448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43.42</v>
      </c>
      <c r="U38" s="78">
        <f>SUMPRODUCT(LTA!F38:AJ38,LTA!F$102:AJ$102,LTA!F$105:AJ$105)</f>
        <v>420.87000000000006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5.84</v>
      </c>
      <c r="AB38" s="117">
        <f>-STOA!P38</f>
        <v>0</v>
      </c>
      <c r="AC38">
        <f t="shared" si="0"/>
        <v>9.0257036058622635</v>
      </c>
      <c r="AD38">
        <f t="shared" si="1"/>
        <v>1016.6224334239404</v>
      </c>
      <c r="AE38">
        <f>'IDT-1'!F38</f>
        <v>13.813000000000001</v>
      </c>
      <c r="AF38" s="26"/>
      <c r="AG38">
        <f t="shared" si="2"/>
        <v>1030.4354334239404</v>
      </c>
      <c r="AI38" s="75">
        <f>PXIL!J38</f>
        <v>0</v>
      </c>
      <c r="AJ38" s="75">
        <f>PXIL!P38</f>
        <v>0</v>
      </c>
      <c r="AK38" s="75">
        <f>RTM_IEX!J38</f>
        <v>81.81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52.94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12.179700499168053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221.5820205622345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55.67</v>
      </c>
      <c r="U39" s="78">
        <f>SUMPRODUCT(LTA!F39:AJ39,LTA!F$102:AJ$102,LTA!F$105:AJ$105)</f>
        <v>431.72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5.84</v>
      </c>
      <c r="AB39" s="117">
        <f>-STOA!P39</f>
        <v>0</v>
      </c>
      <c r="AC39">
        <f t="shared" si="0"/>
        <v>8.9100151453403438</v>
      </c>
      <c r="AD39">
        <f t="shared" si="1"/>
        <v>1003.5917059160623</v>
      </c>
      <c r="AE39">
        <f>'IDT-1'!F39</f>
        <v>11.523999999999999</v>
      </c>
      <c r="AF39" s="26"/>
      <c r="AG39">
        <f t="shared" si="2"/>
        <v>1015.1157059160623</v>
      </c>
      <c r="AI39" s="75">
        <f>PXIL!J39</f>
        <v>0</v>
      </c>
      <c r="AJ39" s="75">
        <f>PXIL!P39</f>
        <v>0</v>
      </c>
      <c r="AK39" s="75">
        <f>RTM_IEX!J39</f>
        <v>20.21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75.08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12.179700499168053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217.72424596423448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64.03</v>
      </c>
      <c r="U40" s="78">
        <f>SUMPRODUCT(LTA!F40:AJ40,LTA!F$102:AJ$102,LTA!F$105:AJ$105)</f>
        <v>442.28000000000003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5.84</v>
      </c>
      <c r="AB40" s="117">
        <f>-STOA!P40</f>
        <v>0</v>
      </c>
      <c r="AC40">
        <f t="shared" si="0"/>
        <v>9.7796507288779448</v>
      </c>
      <c r="AD40">
        <f t="shared" si="1"/>
        <v>1101.5442957345249</v>
      </c>
      <c r="AE40">
        <f>'IDT-1'!F40</f>
        <v>11.523999999999999</v>
      </c>
      <c r="AF40" s="26"/>
      <c r="AG40">
        <f t="shared" si="2"/>
        <v>1113.0682957345248</v>
      </c>
      <c r="AI40" s="75">
        <f>PXIL!J40</f>
        <v>0</v>
      </c>
      <c r="AJ40" s="75">
        <f>PXIL!P40</f>
        <v>0</v>
      </c>
      <c r="AK40" s="75">
        <f>RTM_IEX!J40</f>
        <v>46.21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132.84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203.70454534463448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69.570000000000007</v>
      </c>
      <c r="U41" s="78">
        <f>SUMPRODUCT(LTA!F41:AJ41,LTA!F$102:AJ$102,LTA!F$105:AJ$105)</f>
        <v>453.08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5.84</v>
      </c>
      <c r="AB41" s="117">
        <f>-STOA!P41</f>
        <v>0</v>
      </c>
      <c r="AC41">
        <f t="shared" si="0"/>
        <v>10.130421363425462</v>
      </c>
      <c r="AD41">
        <f t="shared" si="1"/>
        <v>1141.053824480377</v>
      </c>
      <c r="AE41">
        <f>'IDT-1'!F41</f>
        <v>16.100999999999999</v>
      </c>
      <c r="AF41" s="26"/>
      <c r="AG41">
        <f t="shared" si="2"/>
        <v>1157.1548244803771</v>
      </c>
      <c r="AI41" s="75">
        <f>PXIL!J41</f>
        <v>0</v>
      </c>
      <c r="AJ41" s="75">
        <f>PXIL!P41</f>
        <v>0</v>
      </c>
      <c r="AK41" s="75">
        <f>RTM_IEX!J41</f>
        <v>66.42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150.16999999999999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203.70454534463448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74.38</v>
      </c>
      <c r="U42" s="78">
        <f>SUMPRODUCT(LTA!F42:AJ42,LTA!F$102:AJ$102,LTA!F$105:AJ$105)</f>
        <v>463.5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5.84</v>
      </c>
      <c r="AB42" s="117">
        <f>-STOA!P42</f>
        <v>0</v>
      </c>
      <c r="AC42">
        <f t="shared" si="0"/>
        <v>10.391429363425463</v>
      </c>
      <c r="AD42">
        <f t="shared" si="1"/>
        <v>1170.4528164803771</v>
      </c>
      <c r="AE42">
        <f>'IDT-1'!F42</f>
        <v>13.813000000000001</v>
      </c>
      <c r="AF42" s="26"/>
      <c r="AG42">
        <f t="shared" si="2"/>
        <v>1184.2658164803772</v>
      </c>
      <c r="AI42" s="75">
        <f>PXIL!J42</f>
        <v>0</v>
      </c>
      <c r="AJ42" s="75">
        <f>PXIL!P42</f>
        <v>0</v>
      </c>
      <c r="AK42" s="75">
        <f>RTM_IEX!J42</f>
        <v>49.09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181.93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12.179700499168053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204.77608464126519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56.5</v>
      </c>
      <c r="U43" s="78">
        <f>SUMPRODUCT(LTA!F43:AJ43,LTA!F$102:AJ$102,LTA!F$105:AJ$105)</f>
        <v>472.51000000000005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5.84</v>
      </c>
      <c r="AB43" s="117">
        <f>-STOA!P43</f>
        <v>0</v>
      </c>
      <c r="AC43">
        <f t="shared" si="0"/>
        <v>10.319252439502158</v>
      </c>
      <c r="AD43">
        <f t="shared" si="1"/>
        <v>1138.2165327009311</v>
      </c>
      <c r="AE43">
        <f>'IDT-1'!F43</f>
        <v>2.371</v>
      </c>
      <c r="AF43" s="26"/>
      <c r="AG43">
        <f t="shared" si="2"/>
        <v>1140.5875327009312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</v>
      </c>
      <c r="AM43" s="75">
        <f>RTM_PXI!J43</f>
        <v>0</v>
      </c>
      <c r="AN43" s="75">
        <f>RTM_PXI!P43</f>
        <v>0</v>
      </c>
      <c r="AO43" s="192">
        <f>GDAM_IEX!J43</f>
        <v>218.51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12.179700499168053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204.77608464126519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65.83</v>
      </c>
      <c r="U44" s="78">
        <f>SUMPRODUCT(LTA!F44:AJ44,LTA!F$102:AJ$102,LTA!F$105:AJ$105)</f>
        <v>479.69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5.84</v>
      </c>
      <c r="AB44" s="117">
        <f>-STOA!P44</f>
        <v>0</v>
      </c>
      <c r="AC44">
        <f t="shared" si="0"/>
        <v>10.671282909235813</v>
      </c>
      <c r="AD44">
        <f t="shared" si="1"/>
        <v>1201.9745022311974</v>
      </c>
      <c r="AE44">
        <f>'IDT-1'!F44</f>
        <v>2.371</v>
      </c>
      <c r="AF44" s="26"/>
      <c r="AG44">
        <f t="shared" si="2"/>
        <v>1204.3455022311975</v>
      </c>
      <c r="AI44" s="75">
        <f>PXIL!J44</f>
        <v>0</v>
      </c>
      <c r="AJ44" s="75">
        <f>PXIL!P44</f>
        <v>0</v>
      </c>
      <c r="AK44" s="75">
        <f>RTM_IEX!J44</f>
        <v>28.87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225.24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12.179700499168053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206.40917802198513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74.12</v>
      </c>
      <c r="U45" s="78">
        <f>SUMPRODUCT(LTA!F45:AJ45,LTA!F$102:AJ$102,LTA!F$105:AJ$105)</f>
        <v>467.12000000000006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5.84</v>
      </c>
      <c r="AB45" s="117">
        <f>-STOA!P45</f>
        <v>0</v>
      </c>
      <c r="AC45">
        <f t="shared" si="0"/>
        <v>10.673510130986148</v>
      </c>
      <c r="AD45">
        <f t="shared" si="1"/>
        <v>1202.225368390167</v>
      </c>
      <c r="AE45">
        <f>'IDT-1'!F45</f>
        <v>8.2000000000000003E-2</v>
      </c>
      <c r="AF45" s="26"/>
      <c r="AG45">
        <f t="shared" si="2"/>
        <v>1202.3073683901671</v>
      </c>
      <c r="AI45" s="75">
        <f>PXIL!J45</f>
        <v>0</v>
      </c>
      <c r="AJ45" s="75">
        <f>PXIL!P45</f>
        <v>0</v>
      </c>
      <c r="AK45" s="75">
        <f>RTM_IEX!J45</f>
        <v>21.18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235.83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12.179700499168053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206.40917802198513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83.23</v>
      </c>
      <c r="U46" s="78">
        <f>SUMPRODUCT(LTA!F46:AJ46,LTA!F$102:AJ$102,LTA!F$105:AJ$105)</f>
        <v>475.82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5.84</v>
      </c>
      <c r="AB46" s="117">
        <f>-STOA!P46</f>
        <v>0</v>
      </c>
      <c r="AC46">
        <f t="shared" si="0"/>
        <v>10.804894130986149</v>
      </c>
      <c r="AD46">
        <f t="shared" si="1"/>
        <v>1217.023984390167</v>
      </c>
      <c r="AE46">
        <f>'IDT-1'!F46</f>
        <v>2.371</v>
      </c>
      <c r="AF46" s="26"/>
      <c r="AG46">
        <f t="shared" si="2"/>
        <v>1219.3949843901671</v>
      </c>
      <c r="AI46" s="75">
        <f>PXIL!J46</f>
        <v>0</v>
      </c>
      <c r="AJ46" s="75">
        <f>PXIL!P46</f>
        <v>0</v>
      </c>
      <c r="AK46" s="75">
        <f>RTM_IEX!J46</f>
        <v>11.56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242.57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12.181351582549187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220.38776928238516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89.55</v>
      </c>
      <c r="U47" s="78">
        <f>SUMPRODUCT(LTA!F47:AJ47,LTA!F$102:AJ$102,LTA!F$105:AJ$105)</f>
        <v>484.34999999999997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5.75</v>
      </c>
      <c r="AB47" s="117">
        <f>-STOA!P47</f>
        <v>0</v>
      </c>
      <c r="AC47">
        <f t="shared" si="0"/>
        <v>11.455920263611421</v>
      </c>
      <c r="AD47">
        <f t="shared" si="1"/>
        <v>1290.3532006013229</v>
      </c>
      <c r="AE47">
        <f>'IDT-1'!F47</f>
        <v>8.2000000000000003E-2</v>
      </c>
      <c r="AF47" s="26"/>
      <c r="AG47">
        <f t="shared" si="2"/>
        <v>1290.435200601323</v>
      </c>
      <c r="AI47" s="75">
        <f>PXIL!J47</f>
        <v>0</v>
      </c>
      <c r="AJ47" s="75">
        <f>PXIL!P47</f>
        <v>0</v>
      </c>
      <c r="AK47" s="75">
        <f>RTM_IEX!J47</f>
        <v>57.76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241.61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220.38776928238516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89.210000000000008</v>
      </c>
      <c r="U48" s="78">
        <f>SUMPRODUCT(LTA!F48:AJ48,LTA!F$102:AJ$102,LTA!F$105:AJ$105)</f>
        <v>492.24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5.75</v>
      </c>
      <c r="AB48" s="117">
        <f>-STOA!P48</f>
        <v>0</v>
      </c>
      <c r="AC48">
        <f t="shared" si="0"/>
        <v>11.005536263611424</v>
      </c>
      <c r="AD48">
        <f t="shared" si="1"/>
        <v>1239.6235846013228</v>
      </c>
      <c r="AE48">
        <f>'IDT-1'!F48</f>
        <v>0</v>
      </c>
      <c r="AF48" s="26"/>
      <c r="AG48">
        <f t="shared" si="2"/>
        <v>1239.6235846013228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240.64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209.88638970278512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92.820000000000007</v>
      </c>
      <c r="U49" s="78">
        <f>SUMPRODUCT(LTA!F49:AJ49,LTA!F$102:AJ$102,LTA!F$105:AJ$105)</f>
        <v>497.99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5.75</v>
      </c>
      <c r="AB49" s="117">
        <f>-STOA!P49</f>
        <v>0</v>
      </c>
      <c r="AC49">
        <f t="shared" si="0"/>
        <v>11.419124123310942</v>
      </c>
      <c r="AD49">
        <f t="shared" si="1"/>
        <v>1286.2086171620233</v>
      </c>
      <c r="AE49">
        <f>'IDT-1'!F49</f>
        <v>0</v>
      </c>
      <c r="AF49" s="26"/>
      <c r="AG49">
        <f t="shared" si="2"/>
        <v>1286.2086171620233</v>
      </c>
      <c r="AI49" s="75">
        <f>PXIL!J49</f>
        <v>0</v>
      </c>
      <c r="AJ49" s="75">
        <f>PXIL!P49</f>
        <v>0</v>
      </c>
      <c r="AK49" s="75">
        <f>RTM_IEX!J49</f>
        <v>52.95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235.83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9.5379868529299667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209.17129995598515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72.990000000000009</v>
      </c>
      <c r="U50" s="78">
        <f>SUMPRODUCT(LTA!F50:AJ50,LTA!F$102:AJ$102,LTA!F$105:AJ$105)</f>
        <v>500.69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5.75</v>
      </c>
      <c r="AB50" s="117">
        <f>-STOA!P50</f>
        <v>0</v>
      </c>
      <c r="AC50">
        <f t="shared" si="0"/>
        <v>11.170977723918453</v>
      </c>
      <c r="AD50">
        <f t="shared" si="1"/>
        <v>1258.2583090849967</v>
      </c>
      <c r="AE50">
        <f>'IDT-1'!F50</f>
        <v>0</v>
      </c>
      <c r="AF50" s="26"/>
      <c r="AG50">
        <f t="shared" si="2"/>
        <v>1258.2583090849967</v>
      </c>
      <c r="AI50" s="75">
        <f>PXIL!J50</f>
        <v>0</v>
      </c>
      <c r="AJ50" s="75">
        <f>PXIL!P50</f>
        <v>0</v>
      </c>
      <c r="AK50" s="75">
        <f>RTM_IEX!J50</f>
        <v>52.94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228.13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12.181351582549187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210.3351193711851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73.05</v>
      </c>
      <c r="U51" s="78">
        <f>SUMPRODUCT(LTA!F51:AJ51,LTA!F$102:AJ$102,LTA!F$105:AJ$105)</f>
        <v>502.73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5.75</v>
      </c>
      <c r="AB51" s="117">
        <f>-STOA!P51</f>
        <v>0</v>
      </c>
      <c r="AC51">
        <f t="shared" si="0"/>
        <v>10.939062219614815</v>
      </c>
      <c r="AD51">
        <f t="shared" si="1"/>
        <v>1212.0474087341192</v>
      </c>
      <c r="AE51">
        <f>'IDT-1'!F51</f>
        <v>0</v>
      </c>
      <c r="AF51" s="26"/>
      <c r="AG51">
        <f t="shared" si="2"/>
        <v>1212.0474087341192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238.72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12.181351582549187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210.3351193711851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73.040000000000006</v>
      </c>
      <c r="U52" s="78">
        <f>SUMPRODUCT(LTA!F52:AJ52,LTA!F$102:AJ$102,LTA!F$105:AJ$105)</f>
        <v>502.29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5.75</v>
      </c>
      <c r="AB52" s="117">
        <f>-STOA!P52</f>
        <v>0</v>
      </c>
      <c r="AC52">
        <f t="shared" si="0"/>
        <v>11.159776944392862</v>
      </c>
      <c r="AD52">
        <f t="shared" si="1"/>
        <v>1256.9966940093414</v>
      </c>
      <c r="AE52">
        <f>'IDT-1'!F52</f>
        <v>8.2000000000000003E-2</v>
      </c>
      <c r="AF52" s="26"/>
      <c r="AG52">
        <f t="shared" si="2"/>
        <v>1257.0786940093415</v>
      </c>
      <c r="AI52" s="75">
        <f>PXIL!J52</f>
        <v>0</v>
      </c>
      <c r="AJ52" s="75">
        <f>PXIL!P52</f>
        <v>0</v>
      </c>
      <c r="AK52" s="75">
        <f>RTM_IEX!J52</f>
        <v>77.010000000000005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197.33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12.181351582549187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210.3351193711851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72.97</v>
      </c>
      <c r="U53" s="78">
        <f>SUMPRODUCT(LTA!F53:AJ53,LTA!F$102:AJ$102,LTA!F$105:AJ$105)</f>
        <v>500.94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5.75</v>
      </c>
      <c r="AB53" s="117">
        <f>-STOA!P53</f>
        <v>0</v>
      </c>
      <c r="AC53">
        <f t="shared" si="0"/>
        <v>10.960808944392861</v>
      </c>
      <c r="AD53">
        <f t="shared" si="1"/>
        <v>1234.5856620093414</v>
      </c>
      <c r="AE53">
        <f>'IDT-1'!F53</f>
        <v>6.9470000000000001</v>
      </c>
      <c r="AF53" s="26"/>
      <c r="AG53">
        <f t="shared" si="2"/>
        <v>1241.5326620093413</v>
      </c>
      <c r="AI53" s="75">
        <f>PXIL!J53</f>
        <v>0</v>
      </c>
      <c r="AJ53" s="75">
        <f>PXIL!P53</f>
        <v>0</v>
      </c>
      <c r="AK53" s="75">
        <f>RTM_IEX!J53</f>
        <v>67.37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185.78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12.181351582549187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210.3351193711851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72.849999999999994</v>
      </c>
      <c r="U54" s="78">
        <f>SUMPRODUCT(LTA!F54:AJ54,LTA!F$102:AJ$102,LTA!F$105:AJ$105)</f>
        <v>499.51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5.75</v>
      </c>
      <c r="AB54" s="117">
        <f>-STOA!P54</f>
        <v>0</v>
      </c>
      <c r="AC54">
        <f t="shared" si="0"/>
        <v>10.803200944392861</v>
      </c>
      <c r="AD54">
        <f t="shared" si="1"/>
        <v>1216.8332700093415</v>
      </c>
      <c r="AE54">
        <f>'IDT-1'!F54</f>
        <v>0</v>
      </c>
      <c r="AF54" s="26"/>
      <c r="AG54">
        <f t="shared" si="2"/>
        <v>1216.8332700093415</v>
      </c>
      <c r="AI54" s="75">
        <f>PXIL!J54</f>
        <v>0</v>
      </c>
      <c r="AJ54" s="75">
        <f>PXIL!P54</f>
        <v>0</v>
      </c>
      <c r="AK54" s="75">
        <f>RTM_IEX!J54</f>
        <v>57.75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179.04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12.181351582549187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208.72762161388508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77.97</v>
      </c>
      <c r="U55" s="78">
        <f>SUMPRODUCT(LTA!F55:AJ55,LTA!F$102:AJ$102,LTA!F$105:AJ$105)</f>
        <v>497.38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5.75</v>
      </c>
      <c r="AB55" s="117">
        <f>-STOA!P55</f>
        <v>0</v>
      </c>
      <c r="AC55">
        <f t="shared" si="0"/>
        <v>9.7666881521835034</v>
      </c>
      <c r="AD55">
        <f t="shared" si="1"/>
        <v>1049.8622850442507</v>
      </c>
      <c r="AE55">
        <f>'IDT-1'!F55</f>
        <v>0</v>
      </c>
      <c r="AF55" s="26"/>
      <c r="AG55">
        <f t="shared" si="2"/>
        <v>1049.8622850442507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92.4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12.181351582549187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208.72762161388508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76.37</v>
      </c>
      <c r="U56" s="78">
        <f>SUMPRODUCT(LTA!F56:AJ56,LTA!F$102:AJ$102,LTA!F$105:AJ$105)</f>
        <v>494.41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5.75</v>
      </c>
      <c r="AB56" s="117">
        <f>-STOA!P56</f>
        <v>0</v>
      </c>
      <c r="AC56">
        <f t="shared" si="0"/>
        <v>9.4893121521835049</v>
      </c>
      <c r="AD56">
        <f t="shared" si="1"/>
        <v>1018.6196610442506</v>
      </c>
      <c r="AE56">
        <f>'IDT-1'!F56</f>
        <v>0</v>
      </c>
      <c r="AF56" s="26"/>
      <c r="AG56">
        <f t="shared" si="2"/>
        <v>1018.6196610442506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65.45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12.181351582549187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226.61119211348515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73.239999999999995</v>
      </c>
      <c r="U57" s="78">
        <f>SUMPRODUCT(LTA!F57:AJ57,LTA!F$102:AJ$102,LTA!F$105:AJ$105)</f>
        <v>487.9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5.75</v>
      </c>
      <c r="AB57" s="117">
        <f>-STOA!P57</f>
        <v>0</v>
      </c>
      <c r="AC57">
        <f t="shared" si="0"/>
        <v>9.8989663845251012</v>
      </c>
      <c r="AD57">
        <f t="shared" si="1"/>
        <v>1114.9835773115092</v>
      </c>
      <c r="AE57">
        <f>'IDT-1'!F57</f>
        <v>0</v>
      </c>
      <c r="AF57" s="26"/>
      <c r="AG57">
        <f t="shared" si="2"/>
        <v>1114.9835773115092</v>
      </c>
      <c r="AI57" s="75">
        <f>PXIL!J57</f>
        <v>0</v>
      </c>
      <c r="AJ57" s="75">
        <f>PXIL!P57</f>
        <v>0</v>
      </c>
      <c r="AK57" s="75">
        <f>RTM_IEX!J57</f>
        <v>33.69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95.29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12.181351582549187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226.61119211348515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72.88</v>
      </c>
      <c r="U58" s="78">
        <f>SUMPRODUCT(LTA!F58:AJ58,LTA!F$102:AJ$102,LTA!F$105:AJ$105)</f>
        <v>482.43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5.75</v>
      </c>
      <c r="AB58" s="117">
        <f>-STOA!P58</f>
        <v>0</v>
      </c>
      <c r="AC58">
        <f t="shared" si="0"/>
        <v>10.305086384525101</v>
      </c>
      <c r="AD58">
        <f t="shared" si="1"/>
        <v>1160.7274573115092</v>
      </c>
      <c r="AE58">
        <f>'IDT-1'!F58</f>
        <v>0</v>
      </c>
      <c r="AF58" s="26"/>
      <c r="AG58">
        <f t="shared" si="2"/>
        <v>1160.7274573115092</v>
      </c>
      <c r="AI58" s="75">
        <f>PXIL!J58</f>
        <v>0</v>
      </c>
      <c r="AJ58" s="75">
        <f>PXIL!P58</f>
        <v>0</v>
      </c>
      <c r="AK58" s="75">
        <f>RTM_IEX!J58</f>
        <v>48.13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132.83000000000001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12.181351582549187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215.67592292394335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69.88</v>
      </c>
      <c r="U59" s="78">
        <f>SUMPRODUCT(LTA!F59:AJ59,LTA!F$102:AJ$102,LTA!F$105:AJ$105)</f>
        <v>476.76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5.75</v>
      </c>
      <c r="AB59" s="117">
        <f>-STOA!P59</f>
        <v>0</v>
      </c>
      <c r="AC59">
        <f t="shared" si="0"/>
        <v>9.7789266532681118</v>
      </c>
      <c r="AD59">
        <f t="shared" si="1"/>
        <v>1091.4183478532243</v>
      </c>
      <c r="AE59">
        <f>'IDT-1'!F59</f>
        <v>15.186</v>
      </c>
      <c r="AF59" s="26"/>
      <c r="AG59">
        <f t="shared" si="2"/>
        <v>1106.6043478532242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</v>
      </c>
      <c r="AM59" s="75">
        <f>RTM_PXI!J59</f>
        <v>0</v>
      </c>
      <c r="AN59" s="75">
        <f>RTM_PXI!P59</f>
        <v>0</v>
      </c>
      <c r="AO59" s="192">
        <f>GDAM_IEX!J59</f>
        <v>135.72999999999999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12.181351582549187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215.67592292394335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66.069999999999993</v>
      </c>
      <c r="U60" s="78">
        <f>SUMPRODUCT(LTA!F60:AJ60,LTA!F$102:AJ$102,LTA!F$105:AJ$105)</f>
        <v>470.68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5.75</v>
      </c>
      <c r="AB60" s="117">
        <f>-STOA!P60</f>
        <v>0</v>
      </c>
      <c r="AC60">
        <f t="shared" si="0"/>
        <v>10.037080015657136</v>
      </c>
      <c r="AD60">
        <f t="shared" si="1"/>
        <v>1130.5401944908353</v>
      </c>
      <c r="AE60">
        <f>'IDT-1'!F60</f>
        <v>36.695999999999998</v>
      </c>
      <c r="AF60" s="26"/>
      <c r="AG60">
        <f t="shared" si="2"/>
        <v>1167.2361944908353</v>
      </c>
      <c r="AI60" s="75">
        <f>PXIL!J60</f>
        <v>0</v>
      </c>
      <c r="AJ60" s="75">
        <f>PXIL!P60</f>
        <v>0</v>
      </c>
      <c r="AK60" s="75">
        <f>RTM_IEX!J60</f>
        <v>43.32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136.68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12.181351582549187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217.36464891248417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52.27</v>
      </c>
      <c r="U61" s="78">
        <f>SUMPRODUCT(LTA!F61:AJ61,LTA!F$102:AJ$102,LTA!F$105:AJ$105)</f>
        <v>463.67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5.75</v>
      </c>
      <c r="AB61" s="117">
        <f>-STOA!P61</f>
        <v>0</v>
      </c>
      <c r="AC61">
        <f t="shared" si="0"/>
        <v>10.393908804356293</v>
      </c>
      <c r="AD61">
        <f t="shared" si="1"/>
        <v>1170.7320916906772</v>
      </c>
      <c r="AE61">
        <f>'IDT-1'!F61</f>
        <v>29.831</v>
      </c>
      <c r="AF61" s="26"/>
      <c r="AG61">
        <f t="shared" si="2"/>
        <v>1200.5630916906771</v>
      </c>
      <c r="AI61" s="75">
        <f>PXIL!J61</f>
        <v>0</v>
      </c>
      <c r="AJ61" s="75">
        <f>PXIL!P61</f>
        <v>0</v>
      </c>
      <c r="AK61" s="75">
        <f>RTM_IEX!J61</f>
        <v>67.37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172.3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12.181351582549187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216.46512526024159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46.97</v>
      </c>
      <c r="U62" s="78">
        <f>SUMPRODUCT(LTA!F62:AJ62,LTA!F$102:AJ$102,LTA!F$105:AJ$105)</f>
        <v>456.09999999999997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5.75</v>
      </c>
      <c r="AB62" s="117">
        <f>-STOA!P62</f>
        <v>0</v>
      </c>
      <c r="AC62">
        <f t="shared" si="0"/>
        <v>10.383000996216557</v>
      </c>
      <c r="AD62">
        <f t="shared" si="1"/>
        <v>1169.503475846574</v>
      </c>
      <c r="AE62">
        <f>'IDT-1'!F62</f>
        <v>27.542999999999999</v>
      </c>
      <c r="AF62" s="26"/>
      <c r="AG62">
        <f t="shared" si="2"/>
        <v>1197.0464758465739</v>
      </c>
      <c r="AI62" s="75">
        <f>PXIL!J62</f>
        <v>0</v>
      </c>
      <c r="AJ62" s="75">
        <f>PXIL!P62</f>
        <v>0</v>
      </c>
      <c r="AK62" s="75">
        <f>RTM_IEX!J62</f>
        <v>67.38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184.82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12.186674493689463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223.4770976337285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45.64</v>
      </c>
      <c r="U63" s="78">
        <f>SUMPRODUCT(LTA!F63:AJ63,LTA!F$102:AJ$102,LTA!F$105:AJ$105)</f>
        <v>443.65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5.75</v>
      </c>
      <c r="AB63" s="117">
        <f>-STOA!P63</f>
        <v>0</v>
      </c>
      <c r="AC63">
        <f t="shared" si="0"/>
        <v>9.899945194721278</v>
      </c>
      <c r="AD63">
        <f t="shared" si="1"/>
        <v>1115.0938269326964</v>
      </c>
      <c r="AE63">
        <f>'IDT-1'!F63</f>
        <v>22.966000000000001</v>
      </c>
      <c r="AF63" s="26"/>
      <c r="AG63">
        <f t="shared" si="2"/>
        <v>1138.0598269326963</v>
      </c>
      <c r="AI63" s="75">
        <f>PXIL!J63</f>
        <v>0</v>
      </c>
      <c r="AJ63" s="75">
        <f>PXIL!P63</f>
        <v>0</v>
      </c>
      <c r="AK63" s="75">
        <f>RTM_IEX!J63</f>
        <v>9.6300000000000008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194.44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12.186674493689463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223.4770976337285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40.950000000000003</v>
      </c>
      <c r="U64" s="78">
        <f>SUMPRODUCT(LTA!F64:AJ64,LTA!F$102:AJ$102,LTA!F$105:AJ$105)</f>
        <v>435.71999999999997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5.75</v>
      </c>
      <c r="AB64" s="117">
        <f>-STOA!P64</f>
        <v>0</v>
      </c>
      <c r="AC64">
        <f t="shared" si="0"/>
        <v>10.313985194721278</v>
      </c>
      <c r="AD64">
        <f t="shared" si="1"/>
        <v>1161.7297869326967</v>
      </c>
      <c r="AE64">
        <f>'IDT-1'!F64</f>
        <v>22.966000000000001</v>
      </c>
      <c r="AF64" s="26"/>
      <c r="AG64">
        <f t="shared" si="2"/>
        <v>1184.6957869326966</v>
      </c>
      <c r="AI64" s="75">
        <f>PXIL!J64</f>
        <v>0</v>
      </c>
      <c r="AJ64" s="75">
        <f>PXIL!P64</f>
        <v>0</v>
      </c>
      <c r="AK64" s="75">
        <f>RTM_IEX!J64</f>
        <v>77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186.74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12.186674493689463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223.45935009879219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36.21</v>
      </c>
      <c r="U65" s="78">
        <f>SUMPRODUCT(LTA!F65:AJ65,LTA!F$102:AJ$102,LTA!F$105:AJ$105)</f>
        <v>430.6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5.75</v>
      </c>
      <c r="AB65" s="117">
        <f>-STOA!P65</f>
        <v>0</v>
      </c>
      <c r="AC65">
        <f t="shared" si="0"/>
        <v>10.28646101641384</v>
      </c>
      <c r="AD65">
        <f t="shared" si="1"/>
        <v>1158.629563576068</v>
      </c>
      <c r="AE65">
        <f>'IDT-1'!F65</f>
        <v>18.388999999999999</v>
      </c>
      <c r="AF65" s="26"/>
      <c r="AG65">
        <f t="shared" si="2"/>
        <v>1177.0185635760679</v>
      </c>
      <c r="AI65" s="75">
        <f>PXIL!J65</f>
        <v>0</v>
      </c>
      <c r="AJ65" s="75">
        <f>PXIL!P65</f>
        <v>0</v>
      </c>
      <c r="AK65" s="75">
        <f>RTM_IEX!J65</f>
        <v>67.38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203.11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12.186674493689463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228.44312710079222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31.419999999999998</v>
      </c>
      <c r="U66" s="78">
        <f>SUMPRODUCT(LTA!F66:AJ66,LTA!F$102:AJ$102,LTA!F$105:AJ$105)</f>
        <v>425.5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5.75</v>
      </c>
      <c r="AB66" s="117">
        <f>-STOA!P66</f>
        <v>0</v>
      </c>
      <c r="AC66">
        <f t="shared" si="0"/>
        <v>10.31949425403144</v>
      </c>
      <c r="AD66">
        <f t="shared" si="1"/>
        <v>1162.3503073404502</v>
      </c>
      <c r="AE66">
        <f>'IDT-1'!F66</f>
        <v>6.9470000000000001</v>
      </c>
      <c r="AF66" s="26"/>
      <c r="AG66">
        <f t="shared" si="2"/>
        <v>1169.2973073404501</v>
      </c>
      <c r="AI66" s="75">
        <f>PXIL!J66</f>
        <v>0</v>
      </c>
      <c r="AJ66" s="75">
        <f>PXIL!P66</f>
        <v>0</v>
      </c>
      <c r="AK66" s="75">
        <f>RTM_IEX!J66</f>
        <v>43.32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235.83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12.186674493689463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224.60088208955904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27.27</v>
      </c>
      <c r="U67" s="78">
        <f>SUMPRODUCT(LTA!F67:AJ67,LTA!F$102:AJ$102,LTA!F$105:AJ$105)</f>
        <v>419.71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5.84</v>
      </c>
      <c r="AB67" s="117">
        <f>-STOA!P67</f>
        <v>0</v>
      </c>
      <c r="AC67">
        <f t="shared" si="0"/>
        <v>10.080093048376492</v>
      </c>
      <c r="AD67">
        <f t="shared" si="1"/>
        <v>1095.207463534872</v>
      </c>
      <c r="AE67">
        <f>'IDT-1'!F67</f>
        <v>4.6589999999999998</v>
      </c>
      <c r="AF67" s="26"/>
      <c r="AG67">
        <f t="shared" si="2"/>
        <v>1099.8664635348721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245.46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12.186674493689463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227.45958361715901</v>
      </c>
      <c r="P68" s="77">
        <v>74.78</v>
      </c>
      <c r="Q68" s="77">
        <v>26.64</v>
      </c>
      <c r="R68" s="80">
        <v>18.459999999999994</v>
      </c>
      <c r="S68" s="80">
        <v>0</v>
      </c>
      <c r="T68" s="78">
        <f>SUMPRODUCT(LTA!F68:AJ68,LTA!F$101:AJ$101,LTA!F$105:AJ$105)</f>
        <v>23.65</v>
      </c>
      <c r="U68" s="78">
        <f>SUMPRODUCT(LTA!F68:AJ68,LTA!F$102:AJ$102,LTA!F$105:AJ$105)</f>
        <v>413.58000000000004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10.267367071375469</v>
      </c>
      <c r="AD68">
        <f t="shared" ref="AD68:AD98" si="4">SUM(B68:AB68,AI68:AR68)-AC68</f>
        <v>1156.4788910394732</v>
      </c>
      <c r="AE68">
        <f>'IDT-1'!F68</f>
        <v>0</v>
      </c>
      <c r="AF68" s="26"/>
      <c r="AG68">
        <f t="shared" ref="AG68:AG98" si="5">SUM(AD68:AF68)</f>
        <v>1156.4788910394732</v>
      </c>
      <c r="AI68" s="75">
        <f>PXIL!J68</f>
        <v>0</v>
      </c>
      <c r="AJ68" s="75">
        <f>PXIL!P68</f>
        <v>0</v>
      </c>
      <c r="AK68" s="75">
        <f>RTM_IEX!J68</f>
        <v>38.5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256.05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12.186674493689463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235.54985472375898</v>
      </c>
      <c r="P69" s="77">
        <v>74.78</v>
      </c>
      <c r="Q69" s="77">
        <v>26.64</v>
      </c>
      <c r="R69" s="80">
        <v>14.48</v>
      </c>
      <c r="S69" s="80">
        <v>0</v>
      </c>
      <c r="T69" s="78">
        <f>SUMPRODUCT(LTA!F69:AJ69,LTA!F$101:AJ$101,LTA!F$105:AJ$105)</f>
        <v>22.75</v>
      </c>
      <c r="U69" s="78">
        <f>SUMPRODUCT(LTA!F69:AJ69,LTA!F$102:AJ$102,LTA!F$105:AJ$105)</f>
        <v>411.44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5.84</v>
      </c>
      <c r="AB69" s="117">
        <f>-STOA!P69</f>
        <v>0</v>
      </c>
      <c r="AC69">
        <f t="shared" si="3"/>
        <v>10.369889457113548</v>
      </c>
      <c r="AD69">
        <f t="shared" si="4"/>
        <v>1168.026639760335</v>
      </c>
      <c r="AE69">
        <f>'IDT-1'!F69</f>
        <v>0</v>
      </c>
      <c r="AF69" s="26"/>
      <c r="AG69">
        <f t="shared" si="5"/>
        <v>1168.026639760335</v>
      </c>
      <c r="AI69" s="75">
        <f>PXIL!J69</f>
        <v>0</v>
      </c>
      <c r="AJ69" s="75">
        <f>PXIL!P69</f>
        <v>0</v>
      </c>
      <c r="AK69" s="75">
        <f>RTM_IEX!J69</f>
        <v>28.87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276.26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240.40240139834992</v>
      </c>
      <c r="P70" s="77">
        <v>74.78</v>
      </c>
      <c r="Q70" s="77">
        <v>26.64</v>
      </c>
      <c r="R70" s="80">
        <v>9.9400000000000031</v>
      </c>
      <c r="S70" s="80">
        <v>0</v>
      </c>
      <c r="T70" s="78">
        <f>SUMPRODUCT(LTA!F70:AJ70,LTA!F$101:AJ$101,LTA!F$105:AJ$105)</f>
        <v>21.74</v>
      </c>
      <c r="U70" s="78">
        <f>SUMPRODUCT(LTA!F70:AJ70,LTA!F$102:AJ$102,LTA!F$105:AJ$105)</f>
        <v>408.08000000000004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5.84</v>
      </c>
      <c r="AB70" s="117">
        <f>-STOA!P70</f>
        <v>0</v>
      </c>
      <c r="AC70">
        <f t="shared" si="3"/>
        <v>10.376641026231912</v>
      </c>
      <c r="AD70">
        <f t="shared" si="4"/>
        <v>1168.7871119546671</v>
      </c>
      <c r="AE70">
        <f>'IDT-1'!F70</f>
        <v>0.54</v>
      </c>
      <c r="AF70" s="26"/>
      <c r="AG70">
        <f t="shared" si="5"/>
        <v>1169.3271119546671</v>
      </c>
      <c r="AI70" s="75">
        <f>PXIL!J70</f>
        <v>0</v>
      </c>
      <c r="AJ70" s="75">
        <f>PXIL!P70</f>
        <v>0</v>
      </c>
      <c r="AK70" s="75">
        <f>RTM_IEX!J70</f>
        <v>28.88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281.08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12.181351582549187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69.598919254658369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252.7947042082541</v>
      </c>
      <c r="P71" s="77">
        <v>74.78</v>
      </c>
      <c r="Q71" s="77">
        <v>26.64</v>
      </c>
      <c r="R71" s="80">
        <v>5.94</v>
      </c>
      <c r="S71" s="80">
        <v>0</v>
      </c>
      <c r="T71" s="78">
        <f>SUMPRODUCT(LTA!F71:AJ71,LTA!F$101:AJ$101,LTA!F$105:AJ$105)</f>
        <v>17.489999999999998</v>
      </c>
      <c r="U71" s="78">
        <f>SUMPRODUCT(LTA!F71:AJ71,LTA!F$102:AJ$102,LTA!F$105:AJ$105)</f>
        <v>404.30000000000007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5.84</v>
      </c>
      <c r="AB71" s="117">
        <f>-STOA!P71</f>
        <v>0</v>
      </c>
      <c r="AC71">
        <f t="shared" si="3"/>
        <v>10.651403263854462</v>
      </c>
      <c r="AD71">
        <f t="shared" si="4"/>
        <v>1113.3535717816071</v>
      </c>
      <c r="AE71">
        <f>'IDT-1'!F71</f>
        <v>0</v>
      </c>
      <c r="AF71" s="26"/>
      <c r="AG71">
        <f t="shared" si="5"/>
        <v>1113.3535717816071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-43</v>
      </c>
      <c r="AM71" s="75">
        <f>RTM_PXI!J71</f>
        <v>0</v>
      </c>
      <c r="AN71" s="75">
        <f>RTM_PXI!P71</f>
        <v>0</v>
      </c>
      <c r="AO71" s="192">
        <f>GDAM_IEX!J71</f>
        <v>297.44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12.181351582549187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69.598923433874702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263.45442434215414</v>
      </c>
      <c r="P72" s="77">
        <v>74.78</v>
      </c>
      <c r="Q72" s="77">
        <v>26.64</v>
      </c>
      <c r="R72" s="80">
        <v>3.16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395.94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5.84</v>
      </c>
      <c r="AB72" s="117">
        <f>-STOA!P72</f>
        <v>0</v>
      </c>
      <c r="AC72">
        <f t="shared" si="3"/>
        <v>10.312849354355489</v>
      </c>
      <c r="AD72">
        <f t="shared" si="4"/>
        <v>1161.6018500042228</v>
      </c>
      <c r="AE72">
        <f>'IDT-1'!F72</f>
        <v>0</v>
      </c>
      <c r="AF72" s="26"/>
      <c r="AG72">
        <f t="shared" si="5"/>
        <v>1161.6018500042228</v>
      </c>
      <c r="AI72" s="75">
        <f>PXIL!J72</f>
        <v>0</v>
      </c>
      <c r="AJ72" s="75">
        <f>PXIL!P72</f>
        <v>0</v>
      </c>
      <c r="AK72" s="75">
        <f>RTM_IEX!J72</f>
        <v>19.25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289.74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12.181351582549187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69.598947845804972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277.54038256745417</v>
      </c>
      <c r="P73" s="77">
        <v>74.78</v>
      </c>
      <c r="Q73" s="77">
        <v>26.64</v>
      </c>
      <c r="R73" s="80">
        <v>1.59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393.55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5.84</v>
      </c>
      <c r="AB73" s="117">
        <f>-STOA!P73</f>
        <v>0</v>
      </c>
      <c r="AC73">
        <f t="shared" si="3"/>
        <v>10.346606001563114</v>
      </c>
      <c r="AD73">
        <f t="shared" si="4"/>
        <v>1165.4040759942454</v>
      </c>
      <c r="AE73">
        <f>'IDT-1'!F73</f>
        <v>0</v>
      </c>
      <c r="AF73" s="26"/>
      <c r="AG73">
        <f t="shared" si="5"/>
        <v>1165.4040759942454</v>
      </c>
      <c r="AI73" s="75">
        <f>PXIL!J73</f>
        <v>0</v>
      </c>
      <c r="AJ73" s="75">
        <f>PXIL!P73</f>
        <v>0</v>
      </c>
      <c r="AK73" s="75">
        <f>RTM_IEX!J73</f>
        <v>19.25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288.77999999999997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12.179700499168053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69.598880128720836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302.4865853048542</v>
      </c>
      <c r="P74" s="77">
        <v>74.78</v>
      </c>
      <c r="Q74" s="77">
        <v>26.64</v>
      </c>
      <c r="R74" s="80">
        <v>0.31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393.87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36</v>
      </c>
      <c r="Z74" s="75">
        <f>IEX!P74</f>
        <v>0</v>
      </c>
      <c r="AA74" s="117">
        <f>STOA!J74</f>
        <v>5.84</v>
      </c>
      <c r="AB74" s="117">
        <f>-STOA!P74</f>
        <v>0</v>
      </c>
      <c r="AC74">
        <f t="shared" si="3"/>
        <v>10.62718946020814</v>
      </c>
      <c r="AD74">
        <f t="shared" si="4"/>
        <v>1197.0079764725349</v>
      </c>
      <c r="AE74">
        <f>'IDT-1'!F74</f>
        <v>0</v>
      </c>
      <c r="AF74" s="26"/>
      <c r="AG74">
        <f t="shared" si="5"/>
        <v>1197.0079764725349</v>
      </c>
      <c r="AI74" s="75">
        <f>PXIL!J74</f>
        <v>0</v>
      </c>
      <c r="AJ74" s="75">
        <f>PXIL!P74</f>
        <v>0</v>
      </c>
      <c r="AK74" s="75">
        <f>RTM_IEX!J74</f>
        <v>19.25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263.35000000000002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69.598880128720836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321.5838368177541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393.87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32.630000000000003</v>
      </c>
      <c r="Z75" s="75">
        <f>IEX!P75</f>
        <v>0</v>
      </c>
      <c r="AA75" s="117">
        <f>STOA!J75</f>
        <v>5.84</v>
      </c>
      <c r="AB75" s="117">
        <f>-STOA!P75</f>
        <v>0</v>
      </c>
      <c r="AC75">
        <f t="shared" si="3"/>
        <v>10.777381273521659</v>
      </c>
      <c r="AD75">
        <f t="shared" si="4"/>
        <v>1213.9250361721213</v>
      </c>
      <c r="AE75">
        <f>'IDT-1'!F75</f>
        <v>0</v>
      </c>
      <c r="AF75" s="26"/>
      <c r="AG75">
        <f t="shared" si="5"/>
        <v>1213.9250361721213</v>
      </c>
      <c r="AI75" s="75">
        <f>PXIL!J75</f>
        <v>0</v>
      </c>
      <c r="AJ75" s="75">
        <f>PXIL!P75</f>
        <v>0</v>
      </c>
      <c r="AK75" s="75">
        <f>RTM_IEX!J75</f>
        <v>19.25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267.66000000000003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69.598880128720836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349.0020807918541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393.96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89.08</v>
      </c>
      <c r="Z76" s="75">
        <f>IEX!P76</f>
        <v>0</v>
      </c>
      <c r="AA76" s="117">
        <f>STOA!J76</f>
        <v>5.84</v>
      </c>
      <c r="AB76" s="117">
        <f>-STOA!P76</f>
        <v>0</v>
      </c>
      <c r="AC76">
        <f t="shared" si="3"/>
        <v>11.131301820493738</v>
      </c>
      <c r="AD76">
        <f t="shared" si="4"/>
        <v>1253.7893595992491</v>
      </c>
      <c r="AE76">
        <f>'IDT-1'!F76</f>
        <v>2.8279999999999998</v>
      </c>
      <c r="AF76" s="26"/>
      <c r="AG76">
        <f t="shared" si="5"/>
        <v>1256.6173595992491</v>
      </c>
      <c r="AI76" s="75">
        <f>PXIL!J76</f>
        <v>0</v>
      </c>
      <c r="AJ76" s="75">
        <f>PXIL!P76</f>
        <v>0</v>
      </c>
      <c r="AK76" s="75">
        <f>RTM_IEX!J76</f>
        <v>67.38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176.46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9.8108823761538826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69.598880128720836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355.48176244705405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395.96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69.27</v>
      </c>
      <c r="Z77" s="75">
        <f>IEX!P77</f>
        <v>0</v>
      </c>
      <c r="AA77" s="117">
        <f>STOA!J77</f>
        <v>5.84</v>
      </c>
      <c r="AB77" s="117">
        <f>-STOA!P77</f>
        <v>0</v>
      </c>
      <c r="AC77">
        <f t="shared" si="3"/>
        <v>11.207077419576974</v>
      </c>
      <c r="AD77">
        <f t="shared" si="4"/>
        <v>1262.3244475323518</v>
      </c>
      <c r="AE77">
        <f>'IDT-1'!F77</f>
        <v>7.4050000000000002</v>
      </c>
      <c r="AF77" s="26"/>
      <c r="AG77">
        <f t="shared" si="5"/>
        <v>1269.7294475323517</v>
      </c>
      <c r="AI77" s="75">
        <f>PXIL!J77</f>
        <v>0</v>
      </c>
      <c r="AJ77" s="75">
        <f>PXIL!P77</f>
        <v>0</v>
      </c>
      <c r="AK77" s="75">
        <f>RTM_IEX!J77</f>
        <v>86.63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179.52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9.8108823761538826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65.646759201611417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355.48176244705405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396.12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57.35</v>
      </c>
      <c r="Z78" s="75">
        <f>IEX!P78</f>
        <v>0</v>
      </c>
      <c r="AA78" s="117">
        <f>STOA!J78</f>
        <v>5.84</v>
      </c>
      <c r="AB78" s="117">
        <f>-STOA!P78</f>
        <v>0</v>
      </c>
      <c r="AC78">
        <f t="shared" si="3"/>
        <v>10.987234755418411</v>
      </c>
      <c r="AD78">
        <f t="shared" si="4"/>
        <v>1237.562169269401</v>
      </c>
      <c r="AE78">
        <f>'IDT-1'!F78</f>
        <v>14.27</v>
      </c>
      <c r="AF78" s="26"/>
      <c r="AG78">
        <f t="shared" si="5"/>
        <v>1251.832169269401</v>
      </c>
      <c r="AI78" s="75">
        <f>PXIL!J78</f>
        <v>0</v>
      </c>
      <c r="AJ78" s="75">
        <f>PXIL!P78</f>
        <v>0</v>
      </c>
      <c r="AK78" s="75">
        <f>RTM_IEX!J78</f>
        <v>86.63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170.25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8.8286873386729408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62.712578776729451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348.49278594899545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39.56</v>
      </c>
      <c r="Z79" s="75">
        <f>IEX!P79</f>
        <v>0</v>
      </c>
      <c r="AA79" s="117">
        <f>STOA!J79</f>
        <v>5.84</v>
      </c>
      <c r="AB79" s="117">
        <f>-STOA!P79</f>
        <v>0</v>
      </c>
      <c r="AC79">
        <f t="shared" si="3"/>
        <v>10.448891658166701</v>
      </c>
      <c r="AD79">
        <f t="shared" si="4"/>
        <v>1176.925160406231</v>
      </c>
      <c r="AE79">
        <f>'IDT-1'!F79</f>
        <v>28</v>
      </c>
      <c r="AF79" s="26"/>
      <c r="AG79">
        <f t="shared" si="5"/>
        <v>1204.925160406231</v>
      </c>
      <c r="AI79" s="75">
        <f>PXIL!J79</f>
        <v>0</v>
      </c>
      <c r="AJ79" s="75">
        <f>PXIL!P79</f>
        <v>0</v>
      </c>
      <c r="AK79" s="75">
        <f>RTM_IEX!J79</f>
        <v>67.39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156.72999999999999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8.8286873386729408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65.646759201611417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348.02964045481309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396.36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5.84</v>
      </c>
      <c r="AB80" s="117">
        <f>-STOA!P80</f>
        <v>0</v>
      </c>
      <c r="AC80">
        <f t="shared" si="3"/>
        <v>10.242188765556858</v>
      </c>
      <c r="AD80">
        <f t="shared" si="4"/>
        <v>1153.6428982295406</v>
      </c>
      <c r="AE80">
        <f>'IDT-1'!F80</f>
        <v>37.154000000000003</v>
      </c>
      <c r="AF80" s="26"/>
      <c r="AG80">
        <f t="shared" si="5"/>
        <v>1190.7968982295406</v>
      </c>
      <c r="AI80" s="75">
        <f>PXIL!J80</f>
        <v>0</v>
      </c>
      <c r="AJ80" s="75">
        <f>PXIL!P80</f>
        <v>0</v>
      </c>
      <c r="AK80" s="75">
        <f>RTM_IEX!J80</f>
        <v>67.38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170.38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65.646759201611417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348.3655489802336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396.65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5.84</v>
      </c>
      <c r="AB81" s="117">
        <f>-STOA!P81</f>
        <v>0</v>
      </c>
      <c r="AC81">
        <f t="shared" si="3"/>
        <v>9.8196736763929167</v>
      </c>
      <c r="AD81">
        <f t="shared" si="4"/>
        <v>1106.0523350046201</v>
      </c>
      <c r="AE81">
        <f>'IDT-1'!F81</f>
        <v>39.442</v>
      </c>
      <c r="AF81" s="26"/>
      <c r="AG81">
        <f t="shared" si="5"/>
        <v>1145.4943350046201</v>
      </c>
      <c r="AI81" s="75">
        <f>PXIL!J81</f>
        <v>0</v>
      </c>
      <c r="AJ81" s="75">
        <f>PXIL!P81</f>
        <v>0</v>
      </c>
      <c r="AK81" s="75">
        <f>RTM_IEX!J81</f>
        <v>38.5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147.27000000000001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65.662531111518035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332.85438863031311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5.84</v>
      </c>
      <c r="AB82" s="117">
        <f>-STOA!P82</f>
        <v>0</v>
      </c>
      <c r="AC82">
        <f t="shared" si="3"/>
        <v>9.3475062581207933</v>
      </c>
      <c r="AD82">
        <f t="shared" si="4"/>
        <v>1052.8691139828784</v>
      </c>
      <c r="AE82">
        <f>'IDT-1'!F82</f>
        <v>20.678000000000001</v>
      </c>
      <c r="AF82" s="26"/>
      <c r="AG82">
        <f t="shared" si="5"/>
        <v>1073.5471139828785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147.28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325.28628898893407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397.38000000000005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5.84</v>
      </c>
      <c r="AB83" s="117">
        <f>-STOA!P83</f>
        <v>0</v>
      </c>
      <c r="AC83">
        <f t="shared" si="3"/>
        <v>9.1750207074952996</v>
      </c>
      <c r="AD83">
        <f t="shared" si="4"/>
        <v>1033.4409687806067</v>
      </c>
      <c r="AE83">
        <f>'IDT-1'!F83</f>
        <v>20.678000000000001</v>
      </c>
      <c r="AF83" s="26"/>
      <c r="AG83">
        <f t="shared" si="5"/>
        <v>1054.1189687806068</v>
      </c>
      <c r="AI83" s="75">
        <f>PXIL!J83</f>
        <v>0</v>
      </c>
      <c r="AJ83" s="75">
        <f>PXIL!P83</f>
        <v>0</v>
      </c>
      <c r="AK83" s="75">
        <f>RTM_IEX!J83</f>
        <v>19.25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111.66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316.5318033197068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397.84000000000003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5.84</v>
      </c>
      <c r="AB84" s="117">
        <f>-STOA!P84</f>
        <v>0</v>
      </c>
      <c r="AC84">
        <f t="shared" si="3"/>
        <v>8.8394372336061</v>
      </c>
      <c r="AD84">
        <f t="shared" si="4"/>
        <v>995.64206658526882</v>
      </c>
      <c r="AE84">
        <f>'IDT-1'!F84</f>
        <v>25.254000000000001</v>
      </c>
      <c r="AF84" s="26"/>
      <c r="AG84">
        <f t="shared" si="5"/>
        <v>1020.8960665852688</v>
      </c>
      <c r="AI84" s="75">
        <f>PXIL!J84</f>
        <v>0</v>
      </c>
      <c r="AJ84" s="75">
        <f>PXIL!P84</f>
        <v>0</v>
      </c>
      <c r="AK84" s="75">
        <f>RTM_IEX!J84</f>
        <v>9.6300000000000008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91.44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302.35763163573159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398.69000000000005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5.84</v>
      </c>
      <c r="AB85" s="117">
        <f>-STOA!P85</f>
        <v>0</v>
      </c>
      <c r="AC85">
        <f t="shared" si="3"/>
        <v>8.5696805227871184</v>
      </c>
      <c r="AD85">
        <f t="shared" si="4"/>
        <v>965.25765161211257</v>
      </c>
      <c r="AE85">
        <f>'IDT-1'!F85</f>
        <v>27.542999999999999</v>
      </c>
      <c r="AF85" s="26"/>
      <c r="AG85">
        <f t="shared" si="5"/>
        <v>992.80065161211257</v>
      </c>
      <c r="AI85" s="75">
        <f>PXIL!J85</f>
        <v>0</v>
      </c>
      <c r="AJ85" s="75">
        <f>PXIL!P85</f>
        <v>0</v>
      </c>
      <c r="AK85" s="75">
        <f>RTM_IEX!J85</f>
        <v>14.44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69.3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295.38375640967041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399.94000000000005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5.84</v>
      </c>
      <c r="AB86" s="117">
        <f>-STOA!P86</f>
        <v>0</v>
      </c>
      <c r="AC86">
        <f t="shared" si="3"/>
        <v>8.1974064207977797</v>
      </c>
      <c r="AD86">
        <f t="shared" si="4"/>
        <v>923.32605048804089</v>
      </c>
      <c r="AE86">
        <f>'IDT-1'!F86</f>
        <v>32.119999999999997</v>
      </c>
      <c r="AF86" s="26"/>
      <c r="AG86">
        <f t="shared" si="5"/>
        <v>955.4460504880409</v>
      </c>
      <c r="AI86" s="75">
        <f>PXIL!J86</f>
        <v>0</v>
      </c>
      <c r="AJ86" s="75">
        <f>PXIL!P86</f>
        <v>0</v>
      </c>
      <c r="AK86" s="75">
        <f>RTM_IEX!J86</f>
        <v>14.44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32.72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286.54914431507046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400.16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5.84</v>
      </c>
      <c r="AB87" s="117">
        <f>-STOA!P87</f>
        <v>0</v>
      </c>
      <c r="AC87">
        <f t="shared" si="3"/>
        <v>7.8929738343653009</v>
      </c>
      <c r="AD87">
        <f t="shared" si="4"/>
        <v>889.03587097987327</v>
      </c>
      <c r="AE87">
        <f>'IDT-1'!F87</f>
        <v>14.102</v>
      </c>
      <c r="AF87" s="26"/>
      <c r="AG87">
        <f t="shared" si="5"/>
        <v>903.13787097987324</v>
      </c>
      <c r="AI87" s="75">
        <f>PXIL!J87</f>
        <v>0</v>
      </c>
      <c r="AJ87" s="75">
        <f>PXIL!P87</f>
        <v>0</v>
      </c>
      <c r="AK87" s="75">
        <f>RTM_IEX!J87</f>
        <v>19.25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1.93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279.57461181207043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399.81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5.84</v>
      </c>
      <c r="AB88" s="117">
        <f>-STOA!P88</f>
        <v>0</v>
      </c>
      <c r="AC88">
        <f t="shared" si="3"/>
        <v>7.8366804987828047</v>
      </c>
      <c r="AD88">
        <f t="shared" si="4"/>
        <v>842.51763181245553</v>
      </c>
      <c r="AE88">
        <f>'IDT-1'!F88</f>
        <v>13.41</v>
      </c>
      <c r="AF88" s="26"/>
      <c r="AG88">
        <f t="shared" si="5"/>
        <v>855.9276318124555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1.93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272.77940601427042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399.40000000000003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5.84</v>
      </c>
      <c r="AB89" s="117">
        <f>-STOA!P89</f>
        <v>0</v>
      </c>
      <c r="AC89">
        <f t="shared" si="3"/>
        <v>7.6804561373182594</v>
      </c>
      <c r="AD89">
        <f t="shared" si="4"/>
        <v>865.09865037612019</v>
      </c>
      <c r="AE89">
        <f>'IDT-1'!F89</f>
        <v>33.704999999999998</v>
      </c>
      <c r="AF89" s="26"/>
      <c r="AG89">
        <f t="shared" si="5"/>
        <v>898.80365037612023</v>
      </c>
      <c r="AI89" s="75">
        <f>PXIL!J89</f>
        <v>0</v>
      </c>
      <c r="AJ89" s="75">
        <f>PXIL!P89</f>
        <v>0</v>
      </c>
      <c r="AK89" s="75">
        <f>RTM_IEX!J89</f>
        <v>9.6300000000000008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1.93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246.4950623756705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399.06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5.84</v>
      </c>
      <c r="AB90" s="117">
        <f>-STOA!P90</f>
        <v>0</v>
      </c>
      <c r="AC90">
        <f t="shared" si="3"/>
        <v>7.5731459132985783</v>
      </c>
      <c r="AD90">
        <f t="shared" si="4"/>
        <v>853.01161696153986</v>
      </c>
      <c r="AE90">
        <f>'IDT-1'!F90</f>
        <v>34.408000000000001</v>
      </c>
      <c r="AF90" s="26"/>
      <c r="AG90">
        <f t="shared" si="5"/>
        <v>887.41961696153987</v>
      </c>
      <c r="AI90" s="75">
        <f>PXIL!J90</f>
        <v>0</v>
      </c>
      <c r="AJ90" s="75">
        <f>PXIL!P90</f>
        <v>0</v>
      </c>
      <c r="AK90" s="75">
        <f>RTM_IEX!J90</f>
        <v>9.6300000000000008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16.36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246.32675005687051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398.71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5.84</v>
      </c>
      <c r="AB91" s="117">
        <f>-STOA!P91</f>
        <v>0</v>
      </c>
      <c r="AC91">
        <f t="shared" si="3"/>
        <v>7.8227287648931396</v>
      </c>
      <c r="AD91">
        <f t="shared" si="4"/>
        <v>881.1237217911455</v>
      </c>
      <c r="AE91">
        <f>'IDT-1'!F91</f>
        <v>11.523999999999999</v>
      </c>
      <c r="AF91" s="26"/>
      <c r="AG91">
        <f t="shared" si="5"/>
        <v>892.6477217911455</v>
      </c>
      <c r="AI91" s="75">
        <f>PXIL!J91</f>
        <v>0</v>
      </c>
      <c r="AJ91" s="75">
        <f>PXIL!P91</f>
        <v>0</v>
      </c>
      <c r="AK91" s="75">
        <f>RTM_IEX!J91</f>
        <v>24.07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30.8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12.512479201331114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241.86082511287054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395.51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5.84</v>
      </c>
      <c r="AB92" s="117">
        <f>-STOA!P92</f>
        <v>0</v>
      </c>
      <c r="AC92">
        <f t="shared" si="3"/>
        <v>7.7768702660198574</v>
      </c>
      <c r="AD92">
        <f t="shared" si="4"/>
        <v>825.73643404818176</v>
      </c>
      <c r="AE92">
        <f>'IDT-1'!F92</f>
        <v>13.813000000000001</v>
      </c>
      <c r="AF92" s="26"/>
      <c r="AG92">
        <f t="shared" si="5"/>
        <v>839.54943404818175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31.77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241.85689961835953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395.63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5.84</v>
      </c>
      <c r="AB93" s="117">
        <f>-STOA!P93</f>
        <v>0</v>
      </c>
      <c r="AC93">
        <f t="shared" si="3"/>
        <v>7.5782825089264305</v>
      </c>
      <c r="AD93">
        <f t="shared" si="4"/>
        <v>853.59018441453145</v>
      </c>
      <c r="AE93">
        <f>'IDT-1'!F93</f>
        <v>13.813000000000001</v>
      </c>
      <c r="AF93" s="26"/>
      <c r="AG93">
        <f t="shared" si="5"/>
        <v>867.40318441453144</v>
      </c>
      <c r="AI93" s="75">
        <f>PXIL!J93</f>
        <v>0</v>
      </c>
      <c r="AJ93" s="75">
        <f>PXIL!P93</f>
        <v>0</v>
      </c>
      <c r="AK93" s="75">
        <f>RTM_IEX!J93</f>
        <v>4.8099999999999996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29.84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241.85689961835953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395.94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5.84</v>
      </c>
      <c r="AB94" s="117">
        <f>-STOA!P94</f>
        <v>0</v>
      </c>
      <c r="AC94">
        <f t="shared" si="3"/>
        <v>7.5471305089264309</v>
      </c>
      <c r="AD94">
        <f t="shared" si="4"/>
        <v>850.08133641453151</v>
      </c>
      <c r="AE94">
        <f>'IDT-1'!F94</f>
        <v>16.100999999999999</v>
      </c>
      <c r="AF94" s="26"/>
      <c r="AG94">
        <f t="shared" si="5"/>
        <v>866.18233641453151</v>
      </c>
      <c r="AI94" s="75">
        <f>PXIL!J94</f>
        <v>0</v>
      </c>
      <c r="AJ94" s="75">
        <f>PXIL!P94</f>
        <v>0</v>
      </c>
      <c r="AK94" s="75">
        <f>RTM_IEX!J94</f>
        <v>4.8099999999999996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25.99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237.95177658499867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396.31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5.84</v>
      </c>
      <c r="AB95" s="117">
        <f>-STOA!P95</f>
        <v>0</v>
      </c>
      <c r="AC95">
        <f t="shared" si="3"/>
        <v>7.6932105271206686</v>
      </c>
      <c r="AD95">
        <f t="shared" si="4"/>
        <v>786.18013336297656</v>
      </c>
      <c r="AE95">
        <f>'IDT-1'!F95</f>
        <v>20.678000000000001</v>
      </c>
      <c r="AF95" s="26"/>
      <c r="AG95">
        <f t="shared" si="5"/>
        <v>806.85813336297656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10.58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237.95177658499867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396.66999999999996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5.84</v>
      </c>
      <c r="AB96" s="117">
        <f>-STOA!P96</f>
        <v>0</v>
      </c>
      <c r="AC96">
        <f t="shared" si="3"/>
        <v>7.5846013390657854</v>
      </c>
      <c r="AD96">
        <f t="shared" si="4"/>
        <v>824.1687425510313</v>
      </c>
      <c r="AE96">
        <f>'IDT-1'!F96</f>
        <v>1.4550000000000001</v>
      </c>
      <c r="AF96" s="26"/>
      <c r="AG96">
        <f t="shared" si="5"/>
        <v>825.62374255103134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23.1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231.47563240499872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397.03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5.84</v>
      </c>
      <c r="AB97" s="117">
        <f>-STOA!P97</f>
        <v>0</v>
      </c>
      <c r="AC97">
        <f t="shared" si="3"/>
        <v>7.4630192702817855</v>
      </c>
      <c r="AD97">
        <f t="shared" si="4"/>
        <v>810.47418043981543</v>
      </c>
      <c r="AE97">
        <f>'IDT-1'!F97</f>
        <v>3.7440000000000002</v>
      </c>
      <c r="AF97" s="26"/>
      <c r="AG97">
        <f t="shared" si="5"/>
        <v>814.21818043981546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15.4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230.25622379919869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397.41999999999996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5.84</v>
      </c>
      <c r="AB98" s="117">
        <f>-STOA!P98</f>
        <v>0</v>
      </c>
      <c r="AC98">
        <f t="shared" si="3"/>
        <v>7.3625284745507455</v>
      </c>
      <c r="AD98">
        <f t="shared" si="4"/>
        <v>799.15526262974629</v>
      </c>
      <c r="AE98">
        <f>'IDT-1'!F98</f>
        <v>8.3209999999999997</v>
      </c>
      <c r="AF98" s="26"/>
      <c r="AG98">
        <f t="shared" si="5"/>
        <v>807.47626262974632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4.8099999999999996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0.28884487727579766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1.5980011634042961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5.9707476714237195</v>
      </c>
      <c r="P99" s="77">
        <f t="shared" si="6"/>
        <v>1.7947199999999988</v>
      </c>
      <c r="Q99" s="77">
        <f t="shared" si="6"/>
        <v>0.63936000000000026</v>
      </c>
      <c r="R99" s="80">
        <f>SUM(R3:R98)/4000</f>
        <v>0.19853000000000012</v>
      </c>
      <c r="S99" s="80">
        <f t="shared" si="6"/>
        <v>0</v>
      </c>
      <c r="T99" s="78">
        <f t="shared" si="6"/>
        <v>0.53976999999999997</v>
      </c>
      <c r="U99" s="78">
        <f t="shared" si="6"/>
        <v>9.936122499999998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8.0972500000000003E-2</v>
      </c>
      <c r="Z99" s="75">
        <f t="shared" si="6"/>
        <v>0</v>
      </c>
      <c r="AA99" s="117">
        <f t="shared" si="6"/>
        <v>0.14053999999999997</v>
      </c>
      <c r="AB99" s="117">
        <f t="shared" si="6"/>
        <v>0</v>
      </c>
      <c r="AC99">
        <f t="shared" si="6"/>
        <v>0.21443407412736909</v>
      </c>
      <c r="AD99">
        <f t="shared" si="6"/>
        <v>23.736232137976437</v>
      </c>
      <c r="AE99">
        <f t="shared" si="6"/>
        <v>0.19655450000000002</v>
      </c>
      <c r="AG99">
        <f t="shared" si="6"/>
        <v>23.932786637976438</v>
      </c>
      <c r="AI99">
        <f t="shared" si="6"/>
        <v>0</v>
      </c>
      <c r="AJ99">
        <f t="shared" si="6"/>
        <v>0</v>
      </c>
      <c r="AK99">
        <f t="shared" si="6"/>
        <v>0.64998000000000022</v>
      </c>
      <c r="AL99">
        <f t="shared" si="6"/>
        <v>-0.20749999999999999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19.12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79.072646876583306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0.8977957316830727</v>
      </c>
      <c r="AD3">
        <f>SUM(B3:AB3,AI3:AR3)-AC3</f>
        <v>101.12444650502972</v>
      </c>
      <c r="AE3">
        <f>'IDT-1'!E3</f>
        <v>0</v>
      </c>
      <c r="AF3" s="26"/>
      <c r="AG3">
        <f>SUM(AD3:AF3)+AT3</f>
        <v>101.12444650502972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19.12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76.652646876583319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0.87649973168307282</v>
      </c>
      <c r="AD4">
        <f t="shared" ref="AD4:AD67" si="1">SUM(B4:AB4,AI4:AR4)-AC4</f>
        <v>98.725742505029743</v>
      </c>
      <c r="AE4">
        <f>'IDT-1'!E4</f>
        <v>0</v>
      </c>
      <c r="AF4" s="26"/>
      <c r="AG4">
        <f t="shared" ref="AG4:AG67" si="2">SUM(AD4:AF4)+AT4</f>
        <v>98.725742505029743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19.12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76.422310982983333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0.87447277581939298</v>
      </c>
      <c r="AD5">
        <f t="shared" si="1"/>
        <v>98.497433567293427</v>
      </c>
      <c r="AE5">
        <f>'IDT-1'!E5</f>
        <v>0</v>
      </c>
      <c r="AF5" s="26"/>
      <c r="AG5">
        <f t="shared" si="2"/>
        <v>98.497433567293427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19.12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76.81231098298332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0.87790477581939286</v>
      </c>
      <c r="AD6">
        <f t="shared" si="1"/>
        <v>98.884001567293424</v>
      </c>
      <c r="AE6">
        <f>'IDT-1'!E6</f>
        <v>0</v>
      </c>
      <c r="AF6" s="26"/>
      <c r="AG6">
        <f t="shared" si="2"/>
        <v>98.884001567293424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19.12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76.456509652983328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0.87477372411539289</v>
      </c>
      <c r="AD7">
        <f t="shared" si="1"/>
        <v>98.531331288997421</v>
      </c>
      <c r="AE7">
        <f>'IDT-1'!E7</f>
        <v>0</v>
      </c>
      <c r="AF7" s="26"/>
      <c r="AG7">
        <f t="shared" si="2"/>
        <v>98.531331288997421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19.12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76.456509652983328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1.2298988250032057</v>
      </c>
      <c r="AD8">
        <f t="shared" si="1"/>
        <v>58.176206188109617</v>
      </c>
      <c r="AE8">
        <f>'IDT-1'!E8</f>
        <v>0</v>
      </c>
      <c r="AF8" s="26"/>
      <c r="AG8">
        <f t="shared" si="2"/>
        <v>58.176206188109617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19.12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76.225975410183338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0.87274502277875299</v>
      </c>
      <c r="AD9">
        <f t="shared" si="1"/>
        <v>98.302825747534072</v>
      </c>
      <c r="AE9">
        <f>'IDT-1'!E9</f>
        <v>0</v>
      </c>
      <c r="AF9" s="26"/>
      <c r="AG9">
        <f t="shared" si="2"/>
        <v>98.302825747534072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19.57180902200037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76.219898845927105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0.87666746840690124</v>
      </c>
      <c r="AD10">
        <f t="shared" si="1"/>
        <v>98.744635759650052</v>
      </c>
      <c r="AE10">
        <f>'IDT-1'!E10</f>
        <v>0</v>
      </c>
      <c r="AF10" s="26"/>
      <c r="AG10">
        <f t="shared" si="2"/>
        <v>98.744635759650052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19.57180902200037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76.239898845927115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0.87684346840690142</v>
      </c>
      <c r="AD11">
        <f t="shared" si="1"/>
        <v>98.764459759650066</v>
      </c>
      <c r="AE11">
        <f>'IDT-1'!E11</f>
        <v>0</v>
      </c>
      <c r="AF11" s="26"/>
      <c r="AG11">
        <f t="shared" si="2"/>
        <v>98.764459759650066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19.57180902200037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76.239898845927115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0.87684346840690142</v>
      </c>
      <c r="AD12">
        <f t="shared" si="1"/>
        <v>98.764459759650066</v>
      </c>
      <c r="AE12">
        <f>'IDT-1'!E12</f>
        <v>0</v>
      </c>
      <c r="AF12" s="26"/>
      <c r="AG12">
        <f t="shared" si="2"/>
        <v>98.764459759650066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19.57180902200037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74.489898845927101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1.2165685692947141</v>
      </c>
      <c r="AD13">
        <f t="shared" si="1"/>
        <v>56.67473465876224</v>
      </c>
      <c r="AE13">
        <f>'IDT-1'!E13</f>
        <v>0</v>
      </c>
      <c r="AF13" s="26"/>
      <c r="AG13">
        <f t="shared" si="2"/>
        <v>56.67473465876224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19.57180902200037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74.489898845927101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0.86144346840690122</v>
      </c>
      <c r="AD14">
        <f t="shared" si="1"/>
        <v>97.029859759650051</v>
      </c>
      <c r="AE14">
        <f>'IDT-1'!E14</f>
        <v>0</v>
      </c>
      <c r="AF14" s="26"/>
      <c r="AG14">
        <f t="shared" si="2"/>
        <v>97.029859759650051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74.495425097003519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0.86050818002277041</v>
      </c>
      <c r="AD15">
        <f t="shared" si="1"/>
        <v>96.924512277110225</v>
      </c>
      <c r="AE15">
        <f>'IDT-1'!E15</f>
        <v>0</v>
      </c>
      <c r="AF15" s="26"/>
      <c r="AG15">
        <f t="shared" si="2"/>
        <v>96.924512277110225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74.495356190579329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0.86050757364623764</v>
      </c>
      <c r="AD16">
        <f t="shared" si="1"/>
        <v>96.92444397706258</v>
      </c>
      <c r="AE16">
        <f>'IDT-1'!E16</f>
        <v>0</v>
      </c>
      <c r="AF16" s="26"/>
      <c r="AG16">
        <f t="shared" si="2"/>
        <v>96.92444397706258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74.136309300183328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0.85734796101075272</v>
      </c>
      <c r="AD17">
        <f t="shared" si="1"/>
        <v>96.56855669930205</v>
      </c>
      <c r="AE17">
        <f>'IDT-1'!E17</f>
        <v>0</v>
      </c>
      <c r="AF17" s="26"/>
      <c r="AG17">
        <f t="shared" si="2"/>
        <v>96.56855669930205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74.146309300183319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1.2125610618985654</v>
      </c>
      <c r="AD18">
        <f t="shared" si="1"/>
        <v>56.223343598414232</v>
      </c>
      <c r="AE18">
        <f>'IDT-1'!E18</f>
        <v>0</v>
      </c>
      <c r="AF18" s="26"/>
      <c r="AG18">
        <f t="shared" si="2"/>
        <v>56.223343598414232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73.646309300183333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0.85303596101075296</v>
      </c>
      <c r="AD19">
        <f t="shared" si="1"/>
        <v>96.082868699302082</v>
      </c>
      <c r="AE19">
        <f>'IDT-1'!E19</f>
        <v>0</v>
      </c>
      <c r="AF19" s="26"/>
      <c r="AG19">
        <f t="shared" si="2"/>
        <v>96.082868699302082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73.646309300183333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0.85303596101075296</v>
      </c>
      <c r="AD20">
        <f t="shared" si="1"/>
        <v>96.082868699302082</v>
      </c>
      <c r="AE20">
        <f>'IDT-1'!E20</f>
        <v>0</v>
      </c>
      <c r="AF20" s="26"/>
      <c r="AG20">
        <f t="shared" si="2"/>
        <v>96.082868699302082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74.359090300183325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0.85930843381075273</v>
      </c>
      <c r="AD21">
        <f t="shared" si="1"/>
        <v>96.789377226502054</v>
      </c>
      <c r="AE21">
        <f>'IDT-1'!E21</f>
        <v>0</v>
      </c>
      <c r="AF21" s="26"/>
      <c r="AG21">
        <f t="shared" si="2"/>
        <v>96.789377226502054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18.989999999999995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74.599090300183335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0.8572967799993505</v>
      </c>
      <c r="AD22">
        <f t="shared" si="1"/>
        <v>96.562791856290474</v>
      </c>
      <c r="AE22">
        <f>'IDT-1'!E22</f>
        <v>0</v>
      </c>
      <c r="AF22" s="26"/>
      <c r="AG22">
        <f t="shared" si="2"/>
        <v>96.562791856290474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19.030000000000005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74.701010603797457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1.2136707795589676</v>
      </c>
      <c r="AD23">
        <f t="shared" si="1"/>
        <v>56.34833816034498</v>
      </c>
      <c r="AE23">
        <f>'IDT-1'!E23</f>
        <v>0</v>
      </c>
      <c r="AF23" s="26"/>
      <c r="AG23">
        <f t="shared" si="2"/>
        <v>56.34833816034498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18.369999999999997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76.303441977397441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0.8668390747588347</v>
      </c>
      <c r="AD24">
        <f t="shared" si="1"/>
        <v>97.637601238745106</v>
      </c>
      <c r="AE24">
        <f>'IDT-1'!E24</f>
        <v>0</v>
      </c>
      <c r="AF24" s="26"/>
      <c r="AG24">
        <f t="shared" si="2"/>
        <v>97.637601238745106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77.855537455297437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0.87724151496435465</v>
      </c>
      <c r="AD25">
        <f t="shared" si="1"/>
        <v>98.809294276439573</v>
      </c>
      <c r="AE25">
        <f>'IDT-1'!E25</f>
        <v>0</v>
      </c>
      <c r="AF25" s="26"/>
      <c r="AG25">
        <f t="shared" si="2"/>
        <v>98.809294276439573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80.122959116297437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0.8971948255811546</v>
      </c>
      <c r="AD26">
        <f t="shared" si="1"/>
        <v>101.05676262682277</v>
      </c>
      <c r="AE26">
        <f>'IDT-1'!E26</f>
        <v>0</v>
      </c>
      <c r="AF26" s="26"/>
      <c r="AG26">
        <f t="shared" si="2"/>
        <v>101.05676262682277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82.671437994797458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0.91962143971195476</v>
      </c>
      <c r="AD27">
        <f t="shared" si="1"/>
        <v>103.58281489119199</v>
      </c>
      <c r="AE27">
        <f>'IDT-1'!E27</f>
        <v>0</v>
      </c>
      <c r="AF27" s="26"/>
      <c r="AG27">
        <f t="shared" si="2"/>
        <v>103.58281489119199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85.866850894997455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1.3028661741215277</v>
      </c>
      <c r="AD28">
        <f t="shared" si="1"/>
        <v>66.394983056982412</v>
      </c>
      <c r="AE28">
        <f>'IDT-1'!E28</f>
        <v>0</v>
      </c>
      <c r="AF28" s="26"/>
      <c r="AG28">
        <f t="shared" si="2"/>
        <v>66.394983056982412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87.098472447997452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1.0433233429001147</v>
      </c>
      <c r="AD29">
        <f t="shared" si="1"/>
        <v>117.51614744120383</v>
      </c>
      <c r="AE29">
        <f>'IDT-1'!E29</f>
        <v>0</v>
      </c>
      <c r="AF29" s="26"/>
      <c r="AG29">
        <f t="shared" si="2"/>
        <v>117.51614744120383</v>
      </c>
      <c r="AI29" s="75">
        <f>PXIL!K29</f>
        <v>0</v>
      </c>
      <c r="AJ29" s="75">
        <f>PXIL!Q29</f>
        <v>0</v>
      </c>
      <c r="AK29" s="75">
        <f>RTM_IEX!K29</f>
        <v>9.6300000000000008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87.108472447997443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1.0434113429001146</v>
      </c>
      <c r="AD30">
        <f t="shared" si="1"/>
        <v>117.52605944120381</v>
      </c>
      <c r="AE30">
        <f>'IDT-1'!E30</f>
        <v>0</v>
      </c>
      <c r="AF30" s="26"/>
      <c r="AG30">
        <f t="shared" si="2"/>
        <v>117.52605944120381</v>
      </c>
      <c r="AI30" s="75">
        <f>PXIL!K30</f>
        <v>0</v>
      </c>
      <c r="AJ30" s="75">
        <f>PXIL!Q30</f>
        <v>0</v>
      </c>
      <c r="AK30" s="75">
        <f>RTM_IEX!K30</f>
        <v>9.6300000000000008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87.055763953779717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1.0429475081509987</v>
      </c>
      <c r="AD31">
        <f t="shared" si="1"/>
        <v>117.4738147817352</v>
      </c>
      <c r="AE31">
        <f>'IDT-1'!E31</f>
        <v>0</v>
      </c>
      <c r="AF31" s="26"/>
      <c r="AG31">
        <f t="shared" si="2"/>
        <v>117.4738147817352</v>
      </c>
      <c r="AI31" s="75">
        <f>PXIL!K31</f>
        <v>0</v>
      </c>
      <c r="AJ31" s="75">
        <f>PXIL!Q31</f>
        <v>0</v>
      </c>
      <c r="AK31" s="75">
        <f>RTM_IEX!K31</f>
        <v>9.6300000000000008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86.448071953779731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1.0375998185509987</v>
      </c>
      <c r="AD32">
        <f t="shared" si="1"/>
        <v>116.87147047133521</v>
      </c>
      <c r="AE32">
        <f>'IDT-1'!E32</f>
        <v>0</v>
      </c>
      <c r="AF32" s="26"/>
      <c r="AG32">
        <f t="shared" si="2"/>
        <v>116.87147047133521</v>
      </c>
      <c r="AI32" s="75">
        <f>PXIL!K32</f>
        <v>0</v>
      </c>
      <c r="AJ32" s="75">
        <f>PXIL!Q32</f>
        <v>0</v>
      </c>
      <c r="AK32" s="75">
        <f>RTM_IEX!K32</f>
        <v>9.6300000000000008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86.454611953779747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1.2192571962168586</v>
      </c>
      <c r="AD33">
        <f t="shared" si="1"/>
        <v>77.066353093669377</v>
      </c>
      <c r="AE33">
        <f>'IDT-1'!E33</f>
        <v>0</v>
      </c>
      <c r="AF33" s="26"/>
      <c r="AG33">
        <f t="shared" si="2"/>
        <v>77.066353093669377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84.673730186779736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1.0219856110013987</v>
      </c>
      <c r="AD34">
        <f t="shared" si="1"/>
        <v>115.11274291188482</v>
      </c>
      <c r="AE34">
        <f>'IDT-1'!E34</f>
        <v>0</v>
      </c>
      <c r="AF34" s="26"/>
      <c r="AG34">
        <f t="shared" si="2"/>
        <v>115.11274291188482</v>
      </c>
      <c r="AI34" s="75">
        <f>PXIL!K34</f>
        <v>0</v>
      </c>
      <c r="AJ34" s="75">
        <f>PXIL!Q34</f>
        <v>0</v>
      </c>
      <c r="AK34" s="75">
        <f>RTM_IEX!K34</f>
        <v>9.6300000000000008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81.888068129179715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1.0821277848945188</v>
      </c>
      <c r="AD35">
        <f t="shared" si="1"/>
        <v>121.88693868039168</v>
      </c>
      <c r="AE35">
        <f>'IDT-1'!E35</f>
        <v>0</v>
      </c>
      <c r="AF35" s="26"/>
      <c r="AG35">
        <f t="shared" si="2"/>
        <v>121.88693868039168</v>
      </c>
      <c r="AI35" s="75">
        <f>PXIL!K35</f>
        <v>0</v>
      </c>
      <c r="AJ35" s="75">
        <f>PXIL!Q35</f>
        <v>0</v>
      </c>
      <c r="AK35" s="75">
        <f>RTM_IEX!K35</f>
        <v>19.25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79.989384412479751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1.1501633681875589</v>
      </c>
      <c r="AD36">
        <f t="shared" si="1"/>
        <v>129.55021938039869</v>
      </c>
      <c r="AE36">
        <f>'IDT-1'!E36</f>
        <v>0</v>
      </c>
      <c r="AF36" s="26"/>
      <c r="AG36">
        <f t="shared" si="2"/>
        <v>129.55021938039869</v>
      </c>
      <c r="AI36" s="75">
        <f>PXIL!K36</f>
        <v>0</v>
      </c>
      <c r="AJ36" s="75">
        <f>PXIL!Q36</f>
        <v>0</v>
      </c>
      <c r="AK36" s="75">
        <f>RTM_IEX!K36</f>
        <v>28.88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77.774022311379724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1.1306681816978787</v>
      </c>
      <c r="AD37">
        <f t="shared" si="1"/>
        <v>127.35435246578832</v>
      </c>
      <c r="AE37">
        <f>'IDT-1'!E37</f>
        <v>0</v>
      </c>
      <c r="AF37" s="26"/>
      <c r="AG37">
        <f t="shared" si="2"/>
        <v>127.35435246578832</v>
      </c>
      <c r="AI37" s="75">
        <f>PXIL!K37</f>
        <v>0</v>
      </c>
      <c r="AJ37" s="75">
        <f>PXIL!Q37</f>
        <v>0</v>
      </c>
      <c r="AK37" s="75">
        <f>RTM_IEX!K37</f>
        <v>28.88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76.968106108579732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1.0469946695571453</v>
      </c>
      <c r="AD38">
        <f t="shared" si="1"/>
        <v>77.752109775129071</v>
      </c>
      <c r="AE38">
        <f>'IDT-1'!E38</f>
        <v>0</v>
      </c>
      <c r="AF38" s="26"/>
      <c r="AG38">
        <f t="shared" si="2"/>
        <v>77.752109775129071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2.100998336106489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68.635306824079748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0.79610348540963893</v>
      </c>
      <c r="AD39">
        <f t="shared" si="1"/>
        <v>89.670201674776592</v>
      </c>
      <c r="AE39">
        <f>'IDT-1'!E39</f>
        <v>0</v>
      </c>
      <c r="AF39" s="26"/>
      <c r="AG39">
        <f t="shared" si="2"/>
        <v>89.670201674776592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2.100998336106489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68.286362388079738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0.79303277437283881</v>
      </c>
      <c r="AD40">
        <f t="shared" si="1"/>
        <v>89.324327949813394</v>
      </c>
      <c r="AE40">
        <f>'IDT-1'!E40</f>
        <v>0</v>
      </c>
      <c r="AF40" s="26"/>
      <c r="AG40">
        <f t="shared" si="2"/>
        <v>89.324327949813394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68.276362388079747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0.79294477437283895</v>
      </c>
      <c r="AD41">
        <f t="shared" si="1"/>
        <v>89.314415949813394</v>
      </c>
      <c r="AE41">
        <f>'IDT-1'!E41</f>
        <v>0</v>
      </c>
      <c r="AF41" s="26"/>
      <c r="AG41">
        <f t="shared" si="2"/>
        <v>89.314415949813394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68.336362388079735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0.79347277437283881</v>
      </c>
      <c r="AD42">
        <f t="shared" si="1"/>
        <v>89.37388794981338</v>
      </c>
      <c r="AE42">
        <f>'IDT-1'!E42</f>
        <v>0</v>
      </c>
      <c r="AF42" s="26"/>
      <c r="AG42">
        <f t="shared" si="2"/>
        <v>89.37388794981338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2.100998336106489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68.286362388079738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1.131920774372839</v>
      </c>
      <c r="AD43">
        <f t="shared" si="1"/>
        <v>127.4954399498134</v>
      </c>
      <c r="AE43">
        <f>'IDT-1'!E43</f>
        <v>0</v>
      </c>
      <c r="AF43" s="26"/>
      <c r="AG43">
        <f t="shared" si="2"/>
        <v>127.4954399498134</v>
      </c>
      <c r="AI43" s="75">
        <f>PXIL!K43</f>
        <v>0</v>
      </c>
      <c r="AJ43" s="75">
        <f>PXIL!Q43</f>
        <v>0</v>
      </c>
      <c r="AK43" s="75">
        <f>RTM_IEX!K43</f>
        <v>28.88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9.6300000000000008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2.100998336106489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68.34636238807974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0.87830477437283905</v>
      </c>
      <c r="AD44">
        <f t="shared" si="1"/>
        <v>98.929055949813403</v>
      </c>
      <c r="AE44">
        <f>'IDT-1'!E44</f>
        <v>0</v>
      </c>
      <c r="AF44" s="26"/>
      <c r="AG44">
        <f t="shared" si="2"/>
        <v>98.929055949813403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9.6300000000000008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2.100998336106489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70.806425286225064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0.89995332787651772</v>
      </c>
      <c r="AD45">
        <f t="shared" si="1"/>
        <v>101.36747029445503</v>
      </c>
      <c r="AE45">
        <f>'IDT-1'!E45</f>
        <v>0</v>
      </c>
      <c r="AF45" s="26"/>
      <c r="AG45">
        <f t="shared" si="2"/>
        <v>101.36747029445503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9.6300000000000008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2.100998336106489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70.816425286225069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0.9000413278765178</v>
      </c>
      <c r="AD46">
        <f t="shared" si="1"/>
        <v>101.37738229445503</v>
      </c>
      <c r="AE46">
        <f>'IDT-1'!E46</f>
        <v>0</v>
      </c>
      <c r="AF46" s="26"/>
      <c r="AG46">
        <f t="shared" si="2"/>
        <v>101.37738229445503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9.6300000000000008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2.1012831479897347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70.746425286225076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0.81468383422109036</v>
      </c>
      <c r="AD47">
        <f t="shared" si="1"/>
        <v>91.763024599993727</v>
      </c>
      <c r="AE47">
        <f>'IDT-1'!E47</f>
        <v>0</v>
      </c>
      <c r="AF47" s="26"/>
      <c r="AG47">
        <f t="shared" si="2"/>
        <v>91.763024599993727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2.1012831479897347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70.746425286225076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1.1535718342210903</v>
      </c>
      <c r="AD48">
        <f t="shared" si="1"/>
        <v>129.93413659999374</v>
      </c>
      <c r="AE48">
        <f>'IDT-1'!E48</f>
        <v>0</v>
      </c>
      <c r="AF48" s="26"/>
      <c r="AG48">
        <f t="shared" si="2"/>
        <v>129.93413659999374</v>
      </c>
      <c r="AI48" s="75">
        <f>PXIL!K48</f>
        <v>0</v>
      </c>
      <c r="AJ48" s="75">
        <f>PXIL!Q48</f>
        <v>0</v>
      </c>
      <c r="AK48" s="75">
        <f>RTM_IEX!K48</f>
        <v>28.88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9.6300000000000008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2.1012831479897347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70.606425286225075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0.89819583422109039</v>
      </c>
      <c r="AD49">
        <f t="shared" si="1"/>
        <v>101.16951259999372</v>
      </c>
      <c r="AE49">
        <f>'IDT-1'!E49</f>
        <v>0</v>
      </c>
      <c r="AF49" s="26"/>
      <c r="AG49">
        <f t="shared" si="2"/>
        <v>101.16951259999372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9.6300000000000008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1.6449792989139111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70.346425286225085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0.89189236034922326</v>
      </c>
      <c r="AD50">
        <f t="shared" si="1"/>
        <v>100.45951222478978</v>
      </c>
      <c r="AE50">
        <f>'IDT-1'!E50</f>
        <v>0</v>
      </c>
      <c r="AF50" s="26"/>
      <c r="AG50">
        <f t="shared" si="2"/>
        <v>100.45951222478978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9.6300000000000008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2.1012831479897347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70.326425286225074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0.89573183422109048</v>
      </c>
      <c r="AD51">
        <f t="shared" si="1"/>
        <v>100.89197659999371</v>
      </c>
      <c r="AE51">
        <f>'IDT-1'!E51</f>
        <v>0</v>
      </c>
      <c r="AF51" s="26"/>
      <c r="AG51">
        <f t="shared" si="2"/>
        <v>100.89197659999371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9.6300000000000008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2.1012831479897347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70.326425286225074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0.81098783422109044</v>
      </c>
      <c r="AD52">
        <f t="shared" si="1"/>
        <v>91.346720599993716</v>
      </c>
      <c r="AE52">
        <f>'IDT-1'!E52</f>
        <v>0</v>
      </c>
      <c r="AF52" s="26"/>
      <c r="AG52">
        <f t="shared" si="2"/>
        <v>91.346720599993716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2.1012831479897347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70.316425286225069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1.1497878342210903</v>
      </c>
      <c r="AD53">
        <f t="shared" si="1"/>
        <v>129.50792059999372</v>
      </c>
      <c r="AE53">
        <f>'IDT-1'!E53</f>
        <v>0</v>
      </c>
      <c r="AF53" s="26"/>
      <c r="AG53">
        <f t="shared" si="2"/>
        <v>129.50792059999372</v>
      </c>
      <c r="AI53" s="75">
        <f>PXIL!K53</f>
        <v>0</v>
      </c>
      <c r="AJ53" s="75">
        <f>PXIL!Q53</f>
        <v>0</v>
      </c>
      <c r="AK53" s="75">
        <f>RTM_IEX!K53</f>
        <v>28.88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9.6300000000000008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2.1012831479897347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70.246425286225062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0.89502783422109033</v>
      </c>
      <c r="AD54">
        <f t="shared" si="1"/>
        <v>100.8126805999937</v>
      </c>
      <c r="AE54">
        <f>'IDT-1'!E54</f>
        <v>0</v>
      </c>
      <c r="AF54" s="26"/>
      <c r="AG54">
        <f t="shared" si="2"/>
        <v>100.8126805999937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9.6300000000000008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2.1012831479897347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70.206131649125069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0.89467325021461042</v>
      </c>
      <c r="AD55">
        <f t="shared" si="1"/>
        <v>100.77274154690019</v>
      </c>
      <c r="AE55">
        <f>'IDT-1'!E55</f>
        <v>0</v>
      </c>
      <c r="AF55" s="26"/>
      <c r="AG55">
        <f t="shared" si="2"/>
        <v>100.77274154690019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9.6300000000000008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2.1012831479897347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70.176131649125068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0.89440925021461037</v>
      </c>
      <c r="AD56">
        <f t="shared" si="1"/>
        <v>100.74300554690019</v>
      </c>
      <c r="AE56">
        <f>'IDT-1'!E56</f>
        <v>0</v>
      </c>
      <c r="AF56" s="26"/>
      <c r="AG56">
        <f t="shared" si="2"/>
        <v>100.74300554690019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9.6300000000000008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2.1012831479897347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70.136131649125076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0.80931325021461042</v>
      </c>
      <c r="AD57">
        <f t="shared" si="1"/>
        <v>91.158101546900198</v>
      </c>
      <c r="AE57">
        <f>'IDT-1'!E57</f>
        <v>0</v>
      </c>
      <c r="AF57" s="26"/>
      <c r="AG57">
        <f t="shared" si="2"/>
        <v>91.158101546900198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2.1012831479897347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70.136131649125076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1.1482012502146104</v>
      </c>
      <c r="AD58">
        <f t="shared" si="1"/>
        <v>129.32921354690021</v>
      </c>
      <c r="AE58">
        <f>'IDT-1'!E58</f>
        <v>0</v>
      </c>
      <c r="AF58" s="26"/>
      <c r="AG58">
        <f t="shared" si="2"/>
        <v>129.32921354690021</v>
      </c>
      <c r="AI58" s="75">
        <f>PXIL!K58</f>
        <v>0</v>
      </c>
      <c r="AJ58" s="75">
        <f>PXIL!Q58</f>
        <v>0</v>
      </c>
      <c r="AK58" s="75">
        <f>RTM_IEX!K58</f>
        <v>28.88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9.6300000000000008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2.1012831479897347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77.03580049005943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0.95477433601483275</v>
      </c>
      <c r="AD59">
        <f t="shared" si="1"/>
        <v>107.54230930203433</v>
      </c>
      <c r="AE59">
        <f>'IDT-1'!E59</f>
        <v>0</v>
      </c>
      <c r="AF59" s="26"/>
      <c r="AG59">
        <f t="shared" si="2"/>
        <v>107.54230930203433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9.6300000000000008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2.1012831479897347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77.07580049005945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0.95512633601483299</v>
      </c>
      <c r="AD60">
        <f t="shared" si="1"/>
        <v>107.58195730203435</v>
      </c>
      <c r="AE60">
        <f>'IDT-1'!E60</f>
        <v>0</v>
      </c>
      <c r="AF60" s="26"/>
      <c r="AG60">
        <f t="shared" si="2"/>
        <v>107.58195730203435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9.6300000000000008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2.1012831479897347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77.206031815414121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0.95627237167795409</v>
      </c>
      <c r="AD61">
        <f t="shared" si="1"/>
        <v>107.7110425917259</v>
      </c>
      <c r="AE61">
        <f>'IDT-1'!E61</f>
        <v>0</v>
      </c>
      <c r="AF61" s="26"/>
      <c r="AG61">
        <f t="shared" si="2"/>
        <v>107.7110425917259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9.6300000000000008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2.1012831479897347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77.126031815414109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0.8708243716779539</v>
      </c>
      <c r="AD62">
        <f t="shared" si="1"/>
        <v>98.086490591725891</v>
      </c>
      <c r="AE62">
        <f>'IDT-1'!E62</f>
        <v>0</v>
      </c>
      <c r="AF62" s="26"/>
      <c r="AG62">
        <f t="shared" si="2"/>
        <v>98.086490591725891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2.1022013501614323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76.991833168214114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1.208451503761705</v>
      </c>
      <c r="AD63">
        <f t="shared" si="1"/>
        <v>136.11558301461386</v>
      </c>
      <c r="AE63">
        <f>'IDT-1'!E63</f>
        <v>0</v>
      </c>
      <c r="AF63" s="26"/>
      <c r="AG63">
        <f t="shared" si="2"/>
        <v>136.11558301461386</v>
      </c>
      <c r="AI63" s="75">
        <f>PXIL!K63</f>
        <v>0</v>
      </c>
      <c r="AJ63" s="75">
        <f>PXIL!Q63</f>
        <v>0</v>
      </c>
      <c r="AK63" s="75">
        <f>RTM_IEX!K63</f>
        <v>28.87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9.6300000000000008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2.1022013501614323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76.991833168214114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0.95439550376170501</v>
      </c>
      <c r="AD64">
        <f t="shared" si="1"/>
        <v>107.49963901461385</v>
      </c>
      <c r="AE64">
        <f>'IDT-1'!E64</f>
        <v>0</v>
      </c>
      <c r="AF64" s="26"/>
      <c r="AG64">
        <f t="shared" si="2"/>
        <v>107.49963901461385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9.6300000000000008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2.1022013501614323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76.991833168214114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0.95439550376170501</v>
      </c>
      <c r="AD65">
        <f t="shared" si="1"/>
        <v>107.49963901461385</v>
      </c>
      <c r="AE65">
        <f>'IDT-1'!E65</f>
        <v>0</v>
      </c>
      <c r="AF65" s="26"/>
      <c r="AG65">
        <f t="shared" si="2"/>
        <v>107.49963901461385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9.6300000000000008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2.1022013501614323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77.622127371014102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0.9599420927463449</v>
      </c>
      <c r="AD66">
        <f t="shared" si="1"/>
        <v>108.12438662842919</v>
      </c>
      <c r="AE66">
        <f>'IDT-1'!E66</f>
        <v>0</v>
      </c>
      <c r="AF66" s="26"/>
      <c r="AG66">
        <f t="shared" si="2"/>
        <v>108.12438662842919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9.6300000000000008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2.1022013501614323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77.316326018214113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0.87250704084170494</v>
      </c>
      <c r="AD67">
        <f t="shared" si="1"/>
        <v>98.276020327533843</v>
      </c>
      <c r="AE67">
        <f>'IDT-1'!E67</f>
        <v>0</v>
      </c>
      <c r="AF67" s="26"/>
      <c r="AG67">
        <f t="shared" si="2"/>
        <v>98.276020327533843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2.1022013501614323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77.535639344214104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1.2133249981105048</v>
      </c>
      <c r="AD68">
        <f t="shared" ref="AD68:AD98" si="4">SUM(B68:AB68,AI68:AR68)-AC68</f>
        <v>136.66451569626506</v>
      </c>
      <c r="AE68">
        <f>'IDT-1'!E68</f>
        <v>0</v>
      </c>
      <c r="AF68" s="26"/>
      <c r="AG68">
        <f t="shared" ref="AG68:AG98" si="5">SUM(AD68:AF68)+AT68</f>
        <v>136.66451569626506</v>
      </c>
      <c r="AI68" s="75">
        <f>PXIL!K68</f>
        <v>0</v>
      </c>
      <c r="AJ68" s="75">
        <f>PXIL!Q68</f>
        <v>0</v>
      </c>
      <c r="AK68" s="75">
        <f>RTM_IEX!K68</f>
        <v>28.88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9.6300000000000008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2.1022013501614323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78.185347937014114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0.96489843372714501</v>
      </c>
      <c r="AD69">
        <f t="shared" si="4"/>
        <v>108.68265085344841</v>
      </c>
      <c r="AE69">
        <f>'IDT-1'!E69</f>
        <v>0</v>
      </c>
      <c r="AF69" s="26"/>
      <c r="AG69">
        <f t="shared" si="5"/>
        <v>108.68265085344841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9.6300000000000008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2.1012831479897347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78.945582462314093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0.9715804173706738</v>
      </c>
      <c r="AD70">
        <f t="shared" si="4"/>
        <v>109.43528519293315</v>
      </c>
      <c r="AE70">
        <f>'IDT-1'!E70</f>
        <v>0</v>
      </c>
      <c r="AF70" s="26"/>
      <c r="AG70">
        <f t="shared" si="5"/>
        <v>109.43528519293315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9.6300000000000008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2.1012831479897347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17.999720496894408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80.05781903581412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0.98136563959014489</v>
      </c>
      <c r="AD71">
        <f t="shared" si="4"/>
        <v>110.53745704110811</v>
      </c>
      <c r="AE71">
        <f>'IDT-1'!E71</f>
        <v>0</v>
      </c>
      <c r="AF71" s="26"/>
      <c r="AG71">
        <f t="shared" si="5"/>
        <v>110.53745704110811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9.6300000000000008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2.1012831479897347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17.999721577726216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80.677926757314111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0.90207859705066462</v>
      </c>
      <c r="AD72">
        <f t="shared" si="4"/>
        <v>101.60685288597941</v>
      </c>
      <c r="AE72">
        <f>'IDT-1'!E72</f>
        <v>0</v>
      </c>
      <c r="AF72" s="26"/>
      <c r="AG72">
        <f t="shared" si="5"/>
        <v>101.60685288597941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2.1012831479897347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17.999727891156461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82.082196521614108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1.2533242265346909</v>
      </c>
      <c r="AD73">
        <f t="shared" si="4"/>
        <v>141.16988333422563</v>
      </c>
      <c r="AE73">
        <f>'IDT-1'!E73</f>
        <v>0</v>
      </c>
      <c r="AF73" s="26"/>
      <c r="AG73">
        <f t="shared" si="5"/>
        <v>141.16988333422563</v>
      </c>
      <c r="AI73" s="75">
        <f>PXIL!K73</f>
        <v>0</v>
      </c>
      <c r="AJ73" s="75">
        <f>PXIL!Q73</f>
        <v>0</v>
      </c>
      <c r="AK73" s="75">
        <f>RTM_IEX!K73</f>
        <v>28.88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9.6300000000000008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2.100998336106489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17.999710378117459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84.090037035014106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1.006638562593295</v>
      </c>
      <c r="AD74">
        <f t="shared" si="4"/>
        <v>113.38410718664477</v>
      </c>
      <c r="AE74">
        <f>'IDT-1'!E74</f>
        <v>0</v>
      </c>
      <c r="AF74" s="26"/>
      <c r="AG74">
        <f t="shared" si="5"/>
        <v>113.38410718664477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8.4700000000000006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17.999710378117459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85.908550116114114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1.0236094777069751</v>
      </c>
      <c r="AD75">
        <f t="shared" si="4"/>
        <v>115.2956493526311</v>
      </c>
      <c r="AE75">
        <f>'IDT-1'!E75</f>
        <v>0</v>
      </c>
      <c r="AF75" s="26"/>
      <c r="AG75">
        <f t="shared" si="5"/>
        <v>115.2956493526311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8.58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17.999710378117459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88.498549276914105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1.0266894703220149</v>
      </c>
      <c r="AD76">
        <f t="shared" si="4"/>
        <v>115.64256852081604</v>
      </c>
      <c r="AE76">
        <f>'IDT-1'!E76</f>
        <v>0</v>
      </c>
      <c r="AF76" s="26"/>
      <c r="AG76">
        <f t="shared" si="5"/>
        <v>115.64256852081604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6.34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1.6871214175688947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17.999710378117459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88.60854927691409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0.96822335343888399</v>
      </c>
      <c r="AD77">
        <f t="shared" si="4"/>
        <v>109.05715771916157</v>
      </c>
      <c r="AE77">
        <f>'IDT-1'!E77</f>
        <v>0</v>
      </c>
      <c r="AF77" s="26"/>
      <c r="AG77">
        <f t="shared" si="5"/>
        <v>109.05715771916157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1.6871214175688947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16.974025270097052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88.648549276914082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1.2737093244883044</v>
      </c>
      <c r="AD78">
        <f t="shared" si="4"/>
        <v>143.46598664009173</v>
      </c>
      <c r="AE78">
        <f>'IDT-1'!E78</f>
        <v>0</v>
      </c>
      <c r="AF78" s="26"/>
      <c r="AG78">
        <f t="shared" si="5"/>
        <v>143.46598664009173</v>
      </c>
      <c r="AI78" s="75">
        <f>PXIL!K78</f>
        <v>0</v>
      </c>
      <c r="AJ78" s="75">
        <f>PXIL!Q78</f>
        <v>0</v>
      </c>
      <c r="AK78" s="75">
        <f>RTM_IEX!K78</f>
        <v>28.88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6.82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1.5199917669816447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16.221704127354194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87.985041596914073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1.0132032899229992</v>
      </c>
      <c r="AD79">
        <f t="shared" si="4"/>
        <v>114.1235342013269</v>
      </c>
      <c r="AE79">
        <f>'IDT-1'!E79</f>
        <v>0</v>
      </c>
      <c r="AF79" s="26"/>
      <c r="AG79">
        <f t="shared" si="5"/>
        <v>114.1235342013269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7.68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1.5199917669816447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16.974025270097052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87.898497127914084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1.0362221246519365</v>
      </c>
      <c r="AD80">
        <f t="shared" si="4"/>
        <v>116.71629204034083</v>
      </c>
      <c r="AE80">
        <f>'IDT-1'!E80</f>
        <v>0</v>
      </c>
      <c r="AF80" s="26"/>
      <c r="AG80">
        <f t="shared" si="5"/>
        <v>116.71629204034083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9.6300000000000008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16.974025270097052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87.948497127914095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1.0417749824602354</v>
      </c>
      <c r="AD81">
        <f t="shared" si="4"/>
        <v>117.3417457516574</v>
      </c>
      <c r="AE81">
        <f>'IDT-1'!E81</f>
        <v>0</v>
      </c>
      <c r="AF81" s="26"/>
      <c r="AG81">
        <f t="shared" si="5"/>
        <v>117.3417457516574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9.6300000000000008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16.978103351034608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87.14462640421408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0.94999280720392576</v>
      </c>
      <c r="AD82">
        <f t="shared" si="4"/>
        <v>107.00373528415126</v>
      </c>
      <c r="AE82">
        <f>'IDT-1'!E82</f>
        <v>0</v>
      </c>
      <c r="AF82" s="26"/>
      <c r="AG82">
        <f t="shared" si="5"/>
        <v>107.00373528415126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87.524689990827454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1.3012180572770189</v>
      </c>
      <c r="AD83">
        <f t="shared" si="4"/>
        <v>146.56447026965691</v>
      </c>
      <c r="AE83">
        <f>'IDT-1'!E83</f>
        <v>0</v>
      </c>
      <c r="AF83" s="26"/>
      <c r="AG83">
        <f t="shared" si="5"/>
        <v>146.56447026965691</v>
      </c>
      <c r="AI83" s="75">
        <f>PXIL!K83</f>
        <v>0</v>
      </c>
      <c r="AJ83" s="75">
        <f>PXIL!Q83</f>
        <v>0</v>
      </c>
      <c r="AK83" s="75">
        <f>RTM_IEX!K83</f>
        <v>28.88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9.6300000000000008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85.694675747859449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1.0309699319389003</v>
      </c>
      <c r="AD84">
        <f t="shared" si="4"/>
        <v>116.12470415202704</v>
      </c>
      <c r="AE84">
        <f>'IDT-1'!E84</f>
        <v>0</v>
      </c>
      <c r="AF84" s="26"/>
      <c r="AG84">
        <f t="shared" si="5"/>
        <v>116.12470415202704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9.6300000000000008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82.521751567418846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1.0030481991510229</v>
      </c>
      <c r="AD85">
        <f t="shared" si="4"/>
        <v>112.97970170437431</v>
      </c>
      <c r="AE85">
        <f>'IDT-1'!E85</f>
        <v>0</v>
      </c>
      <c r="AF85" s="26"/>
      <c r="AG85">
        <f t="shared" si="5"/>
        <v>112.97970170437431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9.6300000000000008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81.844618123618829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0.99708942484558294</v>
      </c>
      <c r="AD86">
        <f t="shared" si="4"/>
        <v>112.30852703487973</v>
      </c>
      <c r="AE86">
        <f>'IDT-1'!E86</f>
        <v>0</v>
      </c>
      <c r="AF86" s="26"/>
      <c r="AG86">
        <f t="shared" si="5"/>
        <v>112.30852703487973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9.6300000000000008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81.414288367618838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0.90855852299278295</v>
      </c>
      <c r="AD87">
        <f t="shared" si="4"/>
        <v>102.33672818073255</v>
      </c>
      <c r="AE87">
        <f>'IDT-1'!E87</f>
        <v>0</v>
      </c>
      <c r="AF87" s="26"/>
      <c r="AG87">
        <f t="shared" si="5"/>
        <v>102.33672818073255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80.509816553118824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1.1123271710251827</v>
      </c>
      <c r="AD88">
        <f t="shared" si="4"/>
        <v>125.28848771820013</v>
      </c>
      <c r="AE88">
        <f>'IDT-1'!E88</f>
        <v>0</v>
      </c>
      <c r="AF88" s="26"/>
      <c r="AG88">
        <f t="shared" si="5"/>
        <v>125.28848771820013</v>
      </c>
      <c r="AI88" s="75">
        <f>PXIL!K88</f>
        <v>0</v>
      </c>
      <c r="AJ88" s="75">
        <f>PXIL!Q88</f>
        <v>0</v>
      </c>
      <c r="AK88" s="75">
        <f>RTM_IEX!K88</f>
        <v>14.44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9.6199999999999992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79.93443751011884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0.9801918354467829</v>
      </c>
      <c r="AD89">
        <f t="shared" si="4"/>
        <v>110.40524401077855</v>
      </c>
      <c r="AE89">
        <f>'IDT-1'!E89</f>
        <v>0</v>
      </c>
      <c r="AF89" s="26"/>
      <c r="AG89">
        <f t="shared" si="5"/>
        <v>110.40524401077855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9.6199999999999992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77.645878099918832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0.96014051263702294</v>
      </c>
      <c r="AD90">
        <f t="shared" si="4"/>
        <v>108.14673592338829</v>
      </c>
      <c r="AE90">
        <f>'IDT-1'!E90</f>
        <v>0</v>
      </c>
      <c r="AF90" s="26"/>
      <c r="AG90">
        <f t="shared" si="5"/>
        <v>108.14673592338829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9.6300000000000008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18.009999999999998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77.830256099918827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0.96185103903702296</v>
      </c>
      <c r="AD91">
        <f t="shared" si="4"/>
        <v>108.33940339698829</v>
      </c>
      <c r="AE91">
        <f>'IDT-1'!E91</f>
        <v>0</v>
      </c>
      <c r="AF91" s="26"/>
      <c r="AG91">
        <f t="shared" si="5"/>
        <v>108.33940339698829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9.6300000000000008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2.1584026622296171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18.009999999999998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77.152124051918832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0.8716446350845064</v>
      </c>
      <c r="AD92">
        <f t="shared" si="4"/>
        <v>98.178882079063939</v>
      </c>
      <c r="AE92">
        <f>'IDT-1'!E92</f>
        <v>0</v>
      </c>
      <c r="AF92" s="26"/>
      <c r="AG92">
        <f t="shared" si="5"/>
        <v>98.178882079063939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18.009999999999998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77.233139509751112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1.0413280668549494</v>
      </c>
      <c r="AD93">
        <f t="shared" si="4"/>
        <v>117.29140680302564</v>
      </c>
      <c r="AE93">
        <f>'IDT-1'!E93</f>
        <v>0</v>
      </c>
      <c r="AF93" s="26"/>
      <c r="AG93">
        <f t="shared" si="5"/>
        <v>117.29140680302564</v>
      </c>
      <c r="AI93" s="75">
        <f>PXIL!K93</f>
        <v>0</v>
      </c>
      <c r="AJ93" s="75">
        <f>PXIL!Q93</f>
        <v>0</v>
      </c>
      <c r="AK93" s="75">
        <f>RTM_IEX!K93</f>
        <v>9.6300000000000008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9.6300000000000008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18.009999999999998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77.193139509751092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0.9562320668549491</v>
      </c>
      <c r="AD94">
        <f t="shared" si="4"/>
        <v>107.70650280302561</v>
      </c>
      <c r="AE94">
        <f>'IDT-1'!E94</f>
        <v>0</v>
      </c>
      <c r="AF94" s="26"/>
      <c r="AG94">
        <f t="shared" si="5"/>
        <v>107.70650280302561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9.6300000000000008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18.009999999999998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76.649171965751108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0.95144515246774941</v>
      </c>
      <c r="AD95">
        <f t="shared" si="4"/>
        <v>107.16732217341284</v>
      </c>
      <c r="AE95">
        <f>'IDT-1'!E95</f>
        <v>0</v>
      </c>
      <c r="AF95" s="26"/>
      <c r="AG95">
        <f t="shared" si="5"/>
        <v>107.16732217341284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9.6300000000000008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18.009999999999998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76.649171965751108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0.95144515246774941</v>
      </c>
      <c r="AD96">
        <f t="shared" si="4"/>
        <v>107.16732217341284</v>
      </c>
      <c r="AE96">
        <f>'IDT-1'!E96</f>
        <v>0</v>
      </c>
      <c r="AF96" s="26"/>
      <c r="AG96">
        <f t="shared" si="5"/>
        <v>107.16732217341284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9.6300000000000008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18.009999999999998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76.11901760695109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0.86203579411030917</v>
      </c>
      <c r="AD97">
        <f t="shared" si="4"/>
        <v>97.096577172970271</v>
      </c>
      <c r="AE97">
        <f>'IDT-1'!E97</f>
        <v>0</v>
      </c>
      <c r="AF97" s="26"/>
      <c r="AG97">
        <f t="shared" si="5"/>
        <v>97.096577172970271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18.009999999999998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75.799510082751098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0.85922412789734925</v>
      </c>
      <c r="AD98">
        <f t="shared" si="4"/>
        <v>96.779881314983243</v>
      </c>
      <c r="AE98">
        <f>'IDT-1'!E98</f>
        <v>0</v>
      </c>
      <c r="AF98" s="26"/>
      <c r="AG98">
        <f t="shared" si="5"/>
        <v>96.779881314983243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4.9821554176142459E-2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0.43762723496923206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1.8621692893700299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2.3406574061072778E-2</v>
      </c>
      <c r="AD99">
        <f t="shared" si="6"/>
        <v>2.5108765044543326</v>
      </c>
      <c r="AE99">
        <f t="shared" si="6"/>
        <v>0</v>
      </c>
      <c r="AG99">
        <f t="shared" si="6"/>
        <v>2.5108765044543326</v>
      </c>
      <c r="AI99">
        <f t="shared" si="6"/>
        <v>0</v>
      </c>
      <c r="AJ99">
        <f t="shared" si="6"/>
        <v>0</v>
      </c>
      <c r="AK99">
        <f t="shared" si="6"/>
        <v>0.10228499999999999</v>
      </c>
      <c r="AL99">
        <f t="shared" si="6"/>
        <v>-6.25E-2</v>
      </c>
      <c r="AM99">
        <f t="shared" si="6"/>
        <v>0</v>
      </c>
      <c r="AN99">
        <f t="shared" si="6"/>
        <v>0</v>
      </c>
      <c r="AO99">
        <f t="shared" si="6"/>
        <v>0.10335999999999997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9.8208000000000018E-2</v>
      </c>
      <c r="AD3">
        <f>SUM(B3:AB3,AI3:AR3)-AC3</f>
        <v>11.061792000000001</v>
      </c>
      <c r="AE3">
        <f>'IDT-1'!D3</f>
        <v>0</v>
      </c>
      <c r="AF3" s="26"/>
      <c r="AG3">
        <f>SUM(AD3:AF3)</f>
        <v>11.061792000000001</v>
      </c>
      <c r="AI3" s="75">
        <f>PXIL!L3</f>
        <v>0</v>
      </c>
      <c r="AJ3" s="75">
        <f>PXIL!R3</f>
        <v>0</v>
      </c>
      <c r="AK3" s="75">
        <f>RTM_IEX!L3</f>
        <v>6.16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9.7327999999999998E-2</v>
      </c>
      <c r="AD4">
        <f t="shared" ref="AD4:AD67" si="1">SUM(B4:AB4,AI4:AR4)-AC4</f>
        <v>10.962672</v>
      </c>
      <c r="AE4">
        <f>'IDT-1'!D4</f>
        <v>0</v>
      </c>
      <c r="AF4" s="26"/>
      <c r="AG4">
        <f t="shared" ref="AG4:AG67" si="2">SUM(AD4:AF4)</f>
        <v>10.962672</v>
      </c>
      <c r="AI4" s="75">
        <f>PXIL!L4</f>
        <v>0</v>
      </c>
      <c r="AJ4" s="75">
        <f>PXIL!R4</f>
        <v>0</v>
      </c>
      <c r="AK4" s="75">
        <f>RTM_IEX!L4</f>
        <v>6.06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9.6536000000000011E-2</v>
      </c>
      <c r="AD5">
        <f t="shared" si="1"/>
        <v>10.873463999999998</v>
      </c>
      <c r="AE5">
        <f>'IDT-1'!D5</f>
        <v>0</v>
      </c>
      <c r="AF5" s="26"/>
      <c r="AG5">
        <f t="shared" si="2"/>
        <v>10.873463999999998</v>
      </c>
      <c r="AI5" s="75">
        <f>PXIL!L5</f>
        <v>0</v>
      </c>
      <c r="AJ5" s="75">
        <f>PXIL!R5</f>
        <v>0</v>
      </c>
      <c r="AK5" s="75">
        <f>RTM_IEX!L5</f>
        <v>5.97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9.4864000000000004E-2</v>
      </c>
      <c r="AD6">
        <f t="shared" si="1"/>
        <v>10.685136000000002</v>
      </c>
      <c r="AE6">
        <f>'IDT-1'!D6</f>
        <v>0</v>
      </c>
      <c r="AF6" s="26"/>
      <c r="AG6">
        <f t="shared" si="2"/>
        <v>10.685136000000002</v>
      </c>
      <c r="AI6" s="75">
        <f>PXIL!L6</f>
        <v>0</v>
      </c>
      <c r="AJ6" s="75">
        <f>PXIL!R6</f>
        <v>0</v>
      </c>
      <c r="AK6" s="75">
        <f>RTM_IEX!L6</f>
        <v>5.78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0.12443200000000001</v>
      </c>
      <c r="AD7">
        <f t="shared" si="1"/>
        <v>14.015568</v>
      </c>
      <c r="AE7">
        <f>'IDT-1'!D7</f>
        <v>0</v>
      </c>
      <c r="AF7" s="26"/>
      <c r="AG7">
        <f t="shared" si="2"/>
        <v>14.015568</v>
      </c>
      <c r="AI7" s="75">
        <f>PXIL!L7</f>
        <v>0</v>
      </c>
      <c r="AJ7" s="75">
        <f>PXIL!R7</f>
        <v>0</v>
      </c>
      <c r="AK7" s="75">
        <f>RTM_IEX!L7</f>
        <v>9.14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6.432800000000001E-2</v>
      </c>
      <c r="AD8">
        <f t="shared" si="1"/>
        <v>7.2456720000000008</v>
      </c>
      <c r="AE8">
        <f>'IDT-1'!D8</f>
        <v>0</v>
      </c>
      <c r="AF8" s="26"/>
      <c r="AG8">
        <f t="shared" si="2"/>
        <v>7.2456720000000008</v>
      </c>
      <c r="AI8" s="75">
        <f>PXIL!L8</f>
        <v>0</v>
      </c>
      <c r="AJ8" s="75">
        <f>PXIL!R8</f>
        <v>0</v>
      </c>
      <c r="AK8" s="75">
        <f>RTM_IEX!L8</f>
        <v>2.31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9.2312000000000005E-2</v>
      </c>
      <c r="AD9">
        <f t="shared" si="1"/>
        <v>10.397688</v>
      </c>
      <c r="AE9">
        <f>'IDT-1'!D9</f>
        <v>0</v>
      </c>
      <c r="AF9" s="26"/>
      <c r="AG9">
        <f t="shared" si="2"/>
        <v>10.397688</v>
      </c>
      <c r="AI9" s="75">
        <f>PXIL!L9</f>
        <v>0</v>
      </c>
      <c r="AJ9" s="75">
        <f>PXIL!R9</f>
        <v>0</v>
      </c>
      <c r="AK9" s="75">
        <f>RTM_IEX!L9</f>
        <v>5.49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5.0004621926418933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9.1436067295248669E-2</v>
      </c>
      <c r="AD10">
        <f t="shared" si="1"/>
        <v>10.299026125346645</v>
      </c>
      <c r="AE10">
        <f>'IDT-1'!D10</f>
        <v>0</v>
      </c>
      <c r="AF10" s="26"/>
      <c r="AG10">
        <f t="shared" si="2"/>
        <v>10.299026125346645</v>
      </c>
      <c r="AI10" s="75">
        <f>PXIL!L10</f>
        <v>0</v>
      </c>
      <c r="AJ10" s="75">
        <f>PXIL!R10</f>
        <v>0</v>
      </c>
      <c r="AK10" s="75">
        <f>RTM_IEX!L10</f>
        <v>5.39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5.0004621926418933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8.888406729524867E-2</v>
      </c>
      <c r="AD11">
        <f t="shared" si="1"/>
        <v>10.011578125346643</v>
      </c>
      <c r="AE11">
        <f>'IDT-1'!D11</f>
        <v>0</v>
      </c>
      <c r="AF11" s="26"/>
      <c r="AG11">
        <f t="shared" si="2"/>
        <v>10.011578125346643</v>
      </c>
      <c r="AI11" s="75">
        <f>PXIL!L11</f>
        <v>0</v>
      </c>
      <c r="AJ11" s="75">
        <f>PXIL!R11</f>
        <v>0</v>
      </c>
      <c r="AK11" s="75">
        <f>RTM_IEX!L11</f>
        <v>5.0999999999999996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5.0004621926418933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8.888406729524867E-2</v>
      </c>
      <c r="AD12">
        <f t="shared" si="1"/>
        <v>10.011578125346643</v>
      </c>
      <c r="AE12">
        <f>'IDT-1'!D12</f>
        <v>0</v>
      </c>
      <c r="AF12" s="26"/>
      <c r="AG12">
        <f t="shared" si="2"/>
        <v>10.011578125346643</v>
      </c>
      <c r="AI12" s="75">
        <f>PXIL!L12</f>
        <v>0</v>
      </c>
      <c r="AJ12" s="75">
        <f>PXIL!R12</f>
        <v>0</v>
      </c>
      <c r="AK12" s="75">
        <f>RTM_IEX!L12</f>
        <v>5.0999999999999996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5.0004621926418933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0.12443606729524867</v>
      </c>
      <c r="AD13">
        <f t="shared" si="1"/>
        <v>14.016026125346647</v>
      </c>
      <c r="AE13">
        <f>'IDT-1'!D13</f>
        <v>0</v>
      </c>
      <c r="AF13" s="26"/>
      <c r="AG13">
        <f t="shared" si="2"/>
        <v>14.016026125346647</v>
      </c>
      <c r="AI13" s="75">
        <f>PXIL!L13</f>
        <v>0</v>
      </c>
      <c r="AJ13" s="75">
        <f>PXIL!R13</f>
        <v>0</v>
      </c>
      <c r="AK13" s="75">
        <f>RTM_IEX!L13</f>
        <v>9.14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5.0004621926418933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6.6004067295248672E-2</v>
      </c>
      <c r="AD14">
        <f t="shared" si="1"/>
        <v>7.4344581253466444</v>
      </c>
      <c r="AE14">
        <f>'IDT-1'!D14</f>
        <v>0</v>
      </c>
      <c r="AF14" s="26"/>
      <c r="AG14">
        <f t="shared" si="2"/>
        <v>7.4344581253466444</v>
      </c>
      <c r="AI14" s="75">
        <f>PXIL!L14</f>
        <v>0</v>
      </c>
      <c r="AJ14" s="75">
        <f>PXIL!R14</f>
        <v>0</v>
      </c>
      <c r="AK14" s="75">
        <f>RTM_IEX!L14</f>
        <v>2.5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8.8880000000000001E-2</v>
      </c>
      <c r="AD15">
        <f t="shared" si="1"/>
        <v>10.01112</v>
      </c>
      <c r="AE15">
        <f>'IDT-1'!D15</f>
        <v>0</v>
      </c>
      <c r="AF15" s="26"/>
      <c r="AG15">
        <f t="shared" si="2"/>
        <v>10.01112</v>
      </c>
      <c r="AI15" s="75">
        <f>PXIL!L15</f>
        <v>0</v>
      </c>
      <c r="AJ15" s="75">
        <f>PXIL!R15</f>
        <v>0</v>
      </c>
      <c r="AK15" s="75">
        <f>RTM_IEX!L15</f>
        <v>5.0999999999999996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8.9760000000000006E-2</v>
      </c>
      <c r="AD16">
        <f t="shared" si="1"/>
        <v>10.110239999999999</v>
      </c>
      <c r="AE16">
        <f>'IDT-1'!D16</f>
        <v>0</v>
      </c>
      <c r="AF16" s="26"/>
      <c r="AG16">
        <f t="shared" si="2"/>
        <v>10.110239999999999</v>
      </c>
      <c r="AI16" s="75">
        <f>PXIL!L16</f>
        <v>0</v>
      </c>
      <c r="AJ16" s="75">
        <f>PXIL!R16</f>
        <v>0</v>
      </c>
      <c r="AK16" s="75">
        <f>RTM_IEX!L16</f>
        <v>5.2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9.0552000000000007E-2</v>
      </c>
      <c r="AD17">
        <f t="shared" si="1"/>
        <v>10.199447999999999</v>
      </c>
      <c r="AE17">
        <f>'IDT-1'!D17</f>
        <v>0</v>
      </c>
      <c r="AF17" s="26"/>
      <c r="AG17">
        <f t="shared" si="2"/>
        <v>10.199447999999999</v>
      </c>
      <c r="AI17" s="75">
        <f>PXIL!L17</f>
        <v>0</v>
      </c>
      <c r="AJ17" s="75">
        <f>PXIL!R17</f>
        <v>0</v>
      </c>
      <c r="AK17" s="75">
        <f>RTM_IEX!L17</f>
        <v>5.29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9.1432000000000013E-2</v>
      </c>
      <c r="AD18">
        <f t="shared" si="1"/>
        <v>10.298568000000001</v>
      </c>
      <c r="AE18">
        <f>'IDT-1'!D18</f>
        <v>0</v>
      </c>
      <c r="AF18" s="26"/>
      <c r="AG18">
        <f t="shared" si="2"/>
        <v>10.298568000000001</v>
      </c>
      <c r="AI18" s="75">
        <f>PXIL!L18</f>
        <v>0</v>
      </c>
      <c r="AJ18" s="75">
        <f>PXIL!R18</f>
        <v>0</v>
      </c>
      <c r="AK18" s="75">
        <f>RTM_IEX!L18</f>
        <v>5.39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0.132968</v>
      </c>
      <c r="AD19">
        <f t="shared" si="1"/>
        <v>14.977031999999999</v>
      </c>
      <c r="AE19">
        <f>'IDT-1'!D19</f>
        <v>0</v>
      </c>
      <c r="AF19" s="26"/>
      <c r="AG19">
        <f t="shared" si="2"/>
        <v>14.977031999999999</v>
      </c>
      <c r="AI19" s="75">
        <f>PXIL!L19</f>
        <v>0</v>
      </c>
      <c r="AJ19" s="75">
        <f>PXIL!R19</f>
        <v>0</v>
      </c>
      <c r="AK19" s="75">
        <f>RTM_IEX!L19</f>
        <v>10.11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7.5328000000000006E-2</v>
      </c>
      <c r="AD20">
        <f t="shared" si="1"/>
        <v>8.4846719999999998</v>
      </c>
      <c r="AE20">
        <f>'IDT-1'!D20</f>
        <v>0</v>
      </c>
      <c r="AF20" s="26"/>
      <c r="AG20">
        <f t="shared" si="2"/>
        <v>8.4846719999999998</v>
      </c>
      <c r="AI20" s="75">
        <f>PXIL!L20</f>
        <v>0</v>
      </c>
      <c r="AJ20" s="75">
        <f>PXIL!R20</f>
        <v>0</v>
      </c>
      <c r="AK20" s="75">
        <f>RTM_IEX!L20</f>
        <v>3.56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0.10076000000000002</v>
      </c>
      <c r="AD21">
        <f t="shared" si="1"/>
        <v>11.34924</v>
      </c>
      <c r="AE21">
        <f>'IDT-1'!D21</f>
        <v>0</v>
      </c>
      <c r="AF21" s="26"/>
      <c r="AG21">
        <f t="shared" si="2"/>
        <v>11.34924</v>
      </c>
      <c r="AI21" s="75">
        <f>PXIL!L21</f>
        <v>0</v>
      </c>
      <c r="AJ21" s="75">
        <f>PXIL!R21</f>
        <v>0</v>
      </c>
      <c r="AK21" s="75">
        <f>RTM_IEX!L21</f>
        <v>6.45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4.9999999999999991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0.104104</v>
      </c>
      <c r="AD22">
        <f t="shared" si="1"/>
        <v>11.725895999999999</v>
      </c>
      <c r="AE22">
        <f>'IDT-1'!D22</f>
        <v>0</v>
      </c>
      <c r="AF22" s="26"/>
      <c r="AG22">
        <f t="shared" si="2"/>
        <v>11.725895999999999</v>
      </c>
      <c r="AI22" s="75">
        <f>PXIL!L22</f>
        <v>0</v>
      </c>
      <c r="AJ22" s="75">
        <f>PXIL!R22</f>
        <v>0</v>
      </c>
      <c r="AK22" s="75">
        <f>RTM_IEX!L22</f>
        <v>6.83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0.10753600000000001</v>
      </c>
      <c r="AD23">
        <f t="shared" si="1"/>
        <v>12.112464000000001</v>
      </c>
      <c r="AE23">
        <f>'IDT-1'!D23</f>
        <v>0</v>
      </c>
      <c r="AF23" s="26"/>
      <c r="AG23">
        <f t="shared" si="2"/>
        <v>12.112464000000001</v>
      </c>
      <c r="AI23" s="75">
        <f>PXIL!L23</f>
        <v>0</v>
      </c>
      <c r="AJ23" s="75">
        <f>PXIL!R23</f>
        <v>0</v>
      </c>
      <c r="AK23" s="75">
        <f>RTM_IEX!L23</f>
        <v>7.22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4.9999999999999991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4.3999999999999997E-2</v>
      </c>
      <c r="AD24">
        <f t="shared" si="1"/>
        <v>4.9559999999999995</v>
      </c>
      <c r="AE24">
        <f>'IDT-1'!D24</f>
        <v>0</v>
      </c>
      <c r="AF24" s="26"/>
      <c r="AG24">
        <f t="shared" si="2"/>
        <v>4.9559999999999995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0.154088</v>
      </c>
      <c r="AD25">
        <f t="shared" si="1"/>
        <v>17.355911999999996</v>
      </c>
      <c r="AE25">
        <f>'IDT-1'!D25</f>
        <v>0</v>
      </c>
      <c r="AF25" s="26"/>
      <c r="AG25">
        <f t="shared" si="2"/>
        <v>17.355911999999996</v>
      </c>
      <c r="AI25" s="75">
        <f>PXIL!L25</f>
        <v>0</v>
      </c>
      <c r="AJ25" s="75">
        <f>PXIL!R25</f>
        <v>0</v>
      </c>
      <c r="AK25" s="75">
        <f>RTM_IEX!L25</f>
        <v>12.51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9.4864000000000004E-2</v>
      </c>
      <c r="AD26">
        <f t="shared" si="1"/>
        <v>10.685136000000002</v>
      </c>
      <c r="AE26">
        <f>'IDT-1'!D26</f>
        <v>0</v>
      </c>
      <c r="AF26" s="26"/>
      <c r="AG26">
        <f t="shared" si="2"/>
        <v>10.685136000000002</v>
      </c>
      <c r="AI26" s="75">
        <f>PXIL!L26</f>
        <v>0</v>
      </c>
      <c r="AJ26" s="75">
        <f>PXIL!R26</f>
        <v>0</v>
      </c>
      <c r="AK26" s="75">
        <f>RTM_IEX!L26</f>
        <v>5.78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0.118536</v>
      </c>
      <c r="AD27">
        <f t="shared" si="1"/>
        <v>13.351464</v>
      </c>
      <c r="AE27">
        <f>'IDT-1'!D27</f>
        <v>0</v>
      </c>
      <c r="AF27" s="26"/>
      <c r="AG27">
        <f t="shared" si="2"/>
        <v>13.351464</v>
      </c>
      <c r="AI27" s="75">
        <f>PXIL!L27</f>
        <v>0</v>
      </c>
      <c r="AJ27" s="75">
        <f>PXIL!R27</f>
        <v>0</v>
      </c>
      <c r="AK27" s="75">
        <f>RTM_IEX!L27</f>
        <v>8.4700000000000006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0.12020800000000001</v>
      </c>
      <c r="AD28">
        <f t="shared" si="1"/>
        <v>13.539792</v>
      </c>
      <c r="AE28">
        <f>'IDT-1'!D28</f>
        <v>0</v>
      </c>
      <c r="AF28" s="26"/>
      <c r="AG28">
        <f t="shared" si="2"/>
        <v>13.539792</v>
      </c>
      <c r="AI28" s="75">
        <f>PXIL!L28</f>
        <v>0</v>
      </c>
      <c r="AJ28" s="75">
        <f>PXIL!R28</f>
        <v>0</v>
      </c>
      <c r="AK28" s="75">
        <f>RTM_IEX!L28</f>
        <v>8.66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0.28999999999999998</v>
      </c>
      <c r="AB29" s="117">
        <f>-STOA!R29</f>
        <v>0</v>
      </c>
      <c r="AC29">
        <f t="shared" si="0"/>
        <v>0.12364</v>
      </c>
      <c r="AD29">
        <f t="shared" si="1"/>
        <v>13.926360000000001</v>
      </c>
      <c r="AE29">
        <f>'IDT-1'!D29</f>
        <v>0</v>
      </c>
      <c r="AF29" s="26"/>
      <c r="AG29">
        <f t="shared" si="2"/>
        <v>13.926360000000001</v>
      </c>
      <c r="AI29" s="75">
        <f>PXIL!L29</f>
        <v>0</v>
      </c>
      <c r="AJ29" s="75">
        <f>PXIL!R29</f>
        <v>0</v>
      </c>
      <c r="AK29" s="75">
        <f>RTM_IEX!L29</f>
        <v>8.76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0.59</v>
      </c>
      <c r="AB30" s="117">
        <f>-STOA!R30</f>
        <v>0</v>
      </c>
      <c r="AC30">
        <f t="shared" si="0"/>
        <v>0.12628</v>
      </c>
      <c r="AD30">
        <f t="shared" si="1"/>
        <v>14.22372</v>
      </c>
      <c r="AE30">
        <f>'IDT-1'!D30</f>
        <v>0</v>
      </c>
      <c r="AF30" s="26"/>
      <c r="AG30">
        <f t="shared" si="2"/>
        <v>14.22372</v>
      </c>
      <c r="AI30" s="75">
        <f>PXIL!L30</f>
        <v>0</v>
      </c>
      <c r="AJ30" s="75">
        <f>PXIL!R30</f>
        <v>0</v>
      </c>
      <c r="AK30" s="75">
        <f>RTM_IEX!L30</f>
        <v>8.76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1.08</v>
      </c>
      <c r="AB31" s="117">
        <f>-STOA!R31</f>
        <v>0</v>
      </c>
      <c r="AC31">
        <f t="shared" si="0"/>
        <v>0.18057599999999999</v>
      </c>
      <c r="AD31">
        <f t="shared" si="1"/>
        <v>20.339424000000001</v>
      </c>
      <c r="AE31">
        <f>'IDT-1'!D31</f>
        <v>0</v>
      </c>
      <c r="AF31" s="26"/>
      <c r="AG31">
        <f t="shared" si="2"/>
        <v>20.339424000000001</v>
      </c>
      <c r="AI31" s="75">
        <f>PXIL!L31</f>
        <v>0</v>
      </c>
      <c r="AJ31" s="75">
        <f>PXIL!R31</f>
        <v>0</v>
      </c>
      <c r="AK31" s="75">
        <f>RTM_IEX!L31</f>
        <v>14.44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1.57</v>
      </c>
      <c r="AB32" s="117">
        <f>-STOA!R32</f>
        <v>0</v>
      </c>
      <c r="AC32">
        <f t="shared" si="0"/>
        <v>0.11968000000000001</v>
      </c>
      <c r="AD32">
        <f t="shared" si="1"/>
        <v>13.480320000000001</v>
      </c>
      <c r="AE32">
        <f>'IDT-1'!D32</f>
        <v>0</v>
      </c>
      <c r="AF32" s="26"/>
      <c r="AG32">
        <f t="shared" si="2"/>
        <v>13.480320000000001</v>
      </c>
      <c r="AI32" s="75">
        <f>PXIL!L32</f>
        <v>0</v>
      </c>
      <c r="AJ32" s="75">
        <f>PXIL!R32</f>
        <v>0</v>
      </c>
      <c r="AK32" s="75">
        <f>RTM_IEX!L32</f>
        <v>7.03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2.15</v>
      </c>
      <c r="AB33" s="117">
        <f>-STOA!R33</f>
        <v>0</v>
      </c>
      <c r="AC33">
        <f t="shared" si="0"/>
        <v>0.14423200000000003</v>
      </c>
      <c r="AD33">
        <f t="shared" si="1"/>
        <v>16.245768000000002</v>
      </c>
      <c r="AE33">
        <f>'IDT-1'!D33</f>
        <v>0</v>
      </c>
      <c r="AF33" s="26"/>
      <c r="AG33">
        <f t="shared" si="2"/>
        <v>16.245768000000002</v>
      </c>
      <c r="AI33" s="75">
        <f>PXIL!L33</f>
        <v>0</v>
      </c>
      <c r="AJ33" s="75">
        <f>PXIL!R33</f>
        <v>0</v>
      </c>
      <c r="AK33" s="75">
        <f>RTM_IEX!L33</f>
        <v>9.24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2.74</v>
      </c>
      <c r="AB34" s="117">
        <f>-STOA!R34</f>
        <v>0</v>
      </c>
      <c r="AC34">
        <f t="shared" si="0"/>
        <v>0.14607999999999999</v>
      </c>
      <c r="AD34">
        <f t="shared" si="1"/>
        <v>16.45392</v>
      </c>
      <c r="AE34">
        <f>'IDT-1'!D34</f>
        <v>0</v>
      </c>
      <c r="AF34" s="26"/>
      <c r="AG34">
        <f t="shared" si="2"/>
        <v>16.45392</v>
      </c>
      <c r="AI34" s="75">
        <f>PXIL!L34</f>
        <v>0</v>
      </c>
      <c r="AJ34" s="75">
        <f>PXIL!R34</f>
        <v>0</v>
      </c>
      <c r="AK34" s="75">
        <f>RTM_IEX!L34</f>
        <v>8.86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3.33</v>
      </c>
      <c r="AB35" s="117">
        <f>-STOA!R35</f>
        <v>0</v>
      </c>
      <c r="AC35">
        <f t="shared" si="0"/>
        <v>0.14528800000000003</v>
      </c>
      <c r="AD35">
        <f t="shared" si="1"/>
        <v>16.364711999999997</v>
      </c>
      <c r="AE35">
        <f>'IDT-1'!D35</f>
        <v>0</v>
      </c>
      <c r="AF35" s="26"/>
      <c r="AG35">
        <f t="shared" si="2"/>
        <v>16.364711999999997</v>
      </c>
      <c r="AI35" s="75">
        <f>PXIL!L35</f>
        <v>0</v>
      </c>
      <c r="AJ35" s="75">
        <f>PXIL!R35</f>
        <v>0</v>
      </c>
      <c r="AK35" s="75">
        <f>RTM_IEX!L35</f>
        <v>8.18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4.01</v>
      </c>
      <c r="AB36" s="117">
        <f>-STOA!R36</f>
        <v>0</v>
      </c>
      <c r="AC36">
        <f t="shared" si="0"/>
        <v>0.14704800000000001</v>
      </c>
      <c r="AD36">
        <f t="shared" si="1"/>
        <v>16.562951999999999</v>
      </c>
      <c r="AE36">
        <f>'IDT-1'!D36</f>
        <v>0</v>
      </c>
      <c r="AF36" s="26"/>
      <c r="AG36">
        <f t="shared" si="2"/>
        <v>16.562951999999999</v>
      </c>
      <c r="AI36" s="75">
        <f>PXIL!L36</f>
        <v>0</v>
      </c>
      <c r="AJ36" s="75">
        <f>PXIL!R36</f>
        <v>0</v>
      </c>
      <c r="AK36" s="75">
        <f>RTM_IEX!L36</f>
        <v>7.7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4.5999999999999996</v>
      </c>
      <c r="AB37" s="117">
        <f>-STOA!R37</f>
        <v>0</v>
      </c>
      <c r="AC37">
        <f t="shared" si="0"/>
        <v>0.192104</v>
      </c>
      <c r="AD37">
        <f t="shared" si="1"/>
        <v>21.637895999999998</v>
      </c>
      <c r="AE37">
        <f>'IDT-1'!D37</f>
        <v>0</v>
      </c>
      <c r="AF37" s="26"/>
      <c r="AG37">
        <f t="shared" si="2"/>
        <v>21.637895999999998</v>
      </c>
      <c r="AI37" s="75">
        <f>PXIL!L37</f>
        <v>0</v>
      </c>
      <c r="AJ37" s="75">
        <f>PXIL!R37</f>
        <v>0</v>
      </c>
      <c r="AK37" s="75">
        <f>RTM_IEX!L37</f>
        <v>12.23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5.09</v>
      </c>
      <c r="AB38" s="117">
        <f>-STOA!R38</f>
        <v>0</v>
      </c>
      <c r="AC38">
        <f t="shared" si="0"/>
        <v>0.12944800000000001</v>
      </c>
      <c r="AD38">
        <f t="shared" si="1"/>
        <v>14.580552000000001</v>
      </c>
      <c r="AE38">
        <f>'IDT-1'!D38</f>
        <v>0</v>
      </c>
      <c r="AF38" s="26"/>
      <c r="AG38">
        <f t="shared" si="2"/>
        <v>14.580552000000001</v>
      </c>
      <c r="AI38" s="75">
        <f>PXIL!L38</f>
        <v>0</v>
      </c>
      <c r="AJ38" s="75">
        <f>PXIL!R38</f>
        <v>0</v>
      </c>
      <c r="AK38" s="75">
        <f>RTM_IEX!L38</f>
        <v>4.62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5.48</v>
      </c>
      <c r="AB39" s="117">
        <f>-STOA!R39</f>
        <v>0</v>
      </c>
      <c r="AC39">
        <f t="shared" si="0"/>
        <v>0.151536</v>
      </c>
      <c r="AD39">
        <f t="shared" si="1"/>
        <v>17.068463999999999</v>
      </c>
      <c r="AE39">
        <f>'IDT-1'!D39</f>
        <v>0</v>
      </c>
      <c r="AF39" s="26"/>
      <c r="AG39">
        <f t="shared" si="2"/>
        <v>17.068463999999999</v>
      </c>
      <c r="AI39" s="75">
        <f>PXIL!L39</f>
        <v>0</v>
      </c>
      <c r="AJ39" s="75">
        <f>PXIL!R39</f>
        <v>0</v>
      </c>
      <c r="AK39" s="75">
        <f>RTM_IEX!L39</f>
        <v>6.74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5.97</v>
      </c>
      <c r="AB40" s="117">
        <f>-STOA!R40</f>
        <v>0</v>
      </c>
      <c r="AC40">
        <f t="shared" si="0"/>
        <v>0.15584799999999999</v>
      </c>
      <c r="AD40">
        <f t="shared" si="1"/>
        <v>17.554152000000002</v>
      </c>
      <c r="AE40">
        <f>'IDT-1'!D40</f>
        <v>0</v>
      </c>
      <c r="AF40" s="26"/>
      <c r="AG40">
        <f t="shared" si="2"/>
        <v>17.554152000000002</v>
      </c>
      <c r="AI40" s="75">
        <f>PXIL!L40</f>
        <v>0</v>
      </c>
      <c r="AJ40" s="75">
        <f>PXIL!R40</f>
        <v>0</v>
      </c>
      <c r="AK40" s="75">
        <f>RTM_IEX!L40</f>
        <v>6.74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6.26</v>
      </c>
      <c r="AB41" s="117">
        <f>-STOA!R41</f>
        <v>0</v>
      </c>
      <c r="AC41">
        <f t="shared" si="0"/>
        <v>0.15672800000000001</v>
      </c>
      <c r="AD41">
        <f t="shared" si="1"/>
        <v>17.653271999999998</v>
      </c>
      <c r="AE41">
        <f>'IDT-1'!D41</f>
        <v>0</v>
      </c>
      <c r="AF41" s="26"/>
      <c r="AG41">
        <f t="shared" si="2"/>
        <v>17.653271999999998</v>
      </c>
      <c r="AI41" s="75">
        <f>PXIL!L41</f>
        <v>0</v>
      </c>
      <c r="AJ41" s="75">
        <f>PXIL!R41</f>
        <v>0</v>
      </c>
      <c r="AK41" s="75">
        <f>RTM_IEX!L41</f>
        <v>6.55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6.55</v>
      </c>
      <c r="AB42" s="117">
        <f>-STOA!R42</f>
        <v>0</v>
      </c>
      <c r="AC42">
        <f t="shared" si="0"/>
        <v>0.15672800000000001</v>
      </c>
      <c r="AD42">
        <f t="shared" si="1"/>
        <v>17.653272000000001</v>
      </c>
      <c r="AE42">
        <f>'IDT-1'!D42</f>
        <v>0</v>
      </c>
      <c r="AF42" s="26"/>
      <c r="AG42">
        <f t="shared" si="2"/>
        <v>17.653272000000001</v>
      </c>
      <c r="AI42" s="75">
        <f>PXIL!L42</f>
        <v>0</v>
      </c>
      <c r="AJ42" s="75">
        <f>PXIL!R42</f>
        <v>0</v>
      </c>
      <c r="AK42" s="75">
        <f>RTM_IEX!L42</f>
        <v>6.26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6.95</v>
      </c>
      <c r="AB43" s="117">
        <f>-STOA!R43</f>
        <v>0</v>
      </c>
      <c r="AC43">
        <f t="shared" si="0"/>
        <v>0.19580000000000003</v>
      </c>
      <c r="AD43">
        <f t="shared" si="1"/>
        <v>22.054200000000002</v>
      </c>
      <c r="AE43">
        <f>'IDT-1'!D43</f>
        <v>0</v>
      </c>
      <c r="AF43" s="26"/>
      <c r="AG43">
        <f t="shared" si="2"/>
        <v>22.054200000000002</v>
      </c>
      <c r="AI43" s="75">
        <f>PXIL!L43</f>
        <v>0</v>
      </c>
      <c r="AJ43" s="75">
        <f>PXIL!R43</f>
        <v>0</v>
      </c>
      <c r="AK43" s="75">
        <f>RTM_IEX!L43</f>
        <v>10.3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7.14</v>
      </c>
      <c r="AB44" s="117">
        <f>-STOA!R44</f>
        <v>0</v>
      </c>
      <c r="AC44">
        <f t="shared" si="0"/>
        <v>0.12381600000000001</v>
      </c>
      <c r="AD44">
        <f t="shared" si="1"/>
        <v>13.946184000000001</v>
      </c>
      <c r="AE44">
        <f>'IDT-1'!D44</f>
        <v>0</v>
      </c>
      <c r="AF44" s="26"/>
      <c r="AG44">
        <f t="shared" si="2"/>
        <v>13.946184000000001</v>
      </c>
      <c r="AI44" s="75">
        <f>PXIL!L44</f>
        <v>0</v>
      </c>
      <c r="AJ44" s="75">
        <f>PXIL!R44</f>
        <v>0</v>
      </c>
      <c r="AK44" s="75">
        <f>RTM_IEX!L44</f>
        <v>1.93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7.34</v>
      </c>
      <c r="AB45" s="117">
        <f>-STOA!R45</f>
        <v>0</v>
      </c>
      <c r="AC45">
        <f t="shared" si="0"/>
        <v>0.14590400000000001</v>
      </c>
      <c r="AD45">
        <f t="shared" si="1"/>
        <v>16.434095999999997</v>
      </c>
      <c r="AE45">
        <f>'IDT-1'!D45</f>
        <v>0</v>
      </c>
      <c r="AF45" s="26"/>
      <c r="AG45">
        <f t="shared" si="2"/>
        <v>16.434095999999997</v>
      </c>
      <c r="AI45" s="75">
        <f>PXIL!L45</f>
        <v>0</v>
      </c>
      <c r="AJ45" s="75">
        <f>PXIL!R45</f>
        <v>0</v>
      </c>
      <c r="AK45" s="75">
        <f>RTM_IEX!L45</f>
        <v>4.24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7.53</v>
      </c>
      <c r="AB46" s="117">
        <f>-STOA!R46</f>
        <v>0</v>
      </c>
      <c r="AC46">
        <f t="shared" si="0"/>
        <v>0.15004000000000001</v>
      </c>
      <c r="AD46">
        <f t="shared" si="1"/>
        <v>16.89996</v>
      </c>
      <c r="AE46">
        <f>'IDT-1'!D46</f>
        <v>0</v>
      </c>
      <c r="AF46" s="26"/>
      <c r="AG46">
        <f t="shared" si="2"/>
        <v>16.89996</v>
      </c>
      <c r="AI46" s="75">
        <f>PXIL!L46</f>
        <v>0</v>
      </c>
      <c r="AJ46" s="75">
        <f>PXIL!R46</f>
        <v>0</v>
      </c>
      <c r="AK46" s="75">
        <f>RTM_IEX!L46</f>
        <v>4.5199999999999996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7.73</v>
      </c>
      <c r="AB47" s="117">
        <f>-STOA!R47</f>
        <v>0</v>
      </c>
      <c r="AC47">
        <f t="shared" si="0"/>
        <v>0.14757600000000001</v>
      </c>
      <c r="AD47">
        <f t="shared" si="1"/>
        <v>16.622423999999999</v>
      </c>
      <c r="AE47">
        <f>'IDT-1'!D47</f>
        <v>0</v>
      </c>
      <c r="AF47" s="26"/>
      <c r="AG47">
        <f t="shared" si="2"/>
        <v>16.622423999999999</v>
      </c>
      <c r="AI47" s="75">
        <f>PXIL!L47</f>
        <v>0</v>
      </c>
      <c r="AJ47" s="75">
        <f>PXIL!R47</f>
        <v>0</v>
      </c>
      <c r="AK47" s="75">
        <f>RTM_IEX!L47</f>
        <v>4.04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7.92</v>
      </c>
      <c r="AB48" s="117">
        <f>-STOA!R48</f>
        <v>0</v>
      </c>
      <c r="AC48">
        <f t="shared" si="0"/>
        <v>0.14757600000000001</v>
      </c>
      <c r="AD48">
        <f t="shared" si="1"/>
        <v>16.622423999999999</v>
      </c>
      <c r="AE48">
        <f>'IDT-1'!D48</f>
        <v>0</v>
      </c>
      <c r="AF48" s="26"/>
      <c r="AG48">
        <f t="shared" si="2"/>
        <v>16.622423999999999</v>
      </c>
      <c r="AI48" s="75">
        <f>PXIL!L48</f>
        <v>0</v>
      </c>
      <c r="AJ48" s="75">
        <f>PXIL!R48</f>
        <v>0</v>
      </c>
      <c r="AK48" s="75">
        <f>RTM_IEX!L48</f>
        <v>3.85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7.92</v>
      </c>
      <c r="AB49" s="117">
        <f>-STOA!R49</f>
        <v>0</v>
      </c>
      <c r="AC49">
        <f t="shared" si="0"/>
        <v>0.18312800000000001</v>
      </c>
      <c r="AD49">
        <f t="shared" si="1"/>
        <v>20.626871999999999</v>
      </c>
      <c r="AE49">
        <f>'IDT-1'!D49</f>
        <v>0</v>
      </c>
      <c r="AF49" s="26"/>
      <c r="AG49">
        <f t="shared" si="2"/>
        <v>20.626871999999999</v>
      </c>
      <c r="AI49" s="75">
        <f>PXIL!L49</f>
        <v>0</v>
      </c>
      <c r="AJ49" s="75">
        <f>PXIL!R49</f>
        <v>0</v>
      </c>
      <c r="AK49" s="75">
        <f>RTM_IEX!L49</f>
        <v>7.89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7.92</v>
      </c>
      <c r="AB50" s="117">
        <f>-STOA!R50</f>
        <v>0</v>
      </c>
      <c r="AC50">
        <f t="shared" si="0"/>
        <v>0.11369600000000001</v>
      </c>
      <c r="AD50">
        <f t="shared" si="1"/>
        <v>12.806304000000001</v>
      </c>
      <c r="AE50">
        <f>'IDT-1'!D50</f>
        <v>0</v>
      </c>
      <c r="AF50" s="26"/>
      <c r="AG50">
        <f t="shared" si="2"/>
        <v>12.806304000000001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7.92</v>
      </c>
      <c r="AB51" s="117">
        <f>-STOA!R51</f>
        <v>0</v>
      </c>
      <c r="AC51">
        <f t="shared" si="0"/>
        <v>0.122144</v>
      </c>
      <c r="AD51">
        <f t="shared" si="1"/>
        <v>13.757855999999999</v>
      </c>
      <c r="AE51">
        <f>'IDT-1'!D51</f>
        <v>0</v>
      </c>
      <c r="AF51" s="26"/>
      <c r="AG51">
        <f t="shared" si="2"/>
        <v>13.757855999999999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7.83</v>
      </c>
      <c r="AB52" s="117">
        <f>-STOA!R52</f>
        <v>0</v>
      </c>
      <c r="AC52">
        <f t="shared" si="0"/>
        <v>0.129888</v>
      </c>
      <c r="AD52">
        <f t="shared" si="1"/>
        <v>14.630112</v>
      </c>
      <c r="AE52">
        <f>'IDT-1'!D52</f>
        <v>0</v>
      </c>
      <c r="AF52" s="26"/>
      <c r="AG52">
        <f t="shared" si="2"/>
        <v>14.630112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7.53</v>
      </c>
      <c r="AB53" s="117">
        <f>-STOA!R53</f>
        <v>0</v>
      </c>
      <c r="AC53">
        <f t="shared" si="0"/>
        <v>0.12724800000000003</v>
      </c>
      <c r="AD53">
        <f t="shared" si="1"/>
        <v>14.332752000000001</v>
      </c>
      <c r="AE53">
        <f>'IDT-1'!D53</f>
        <v>0</v>
      </c>
      <c r="AF53" s="26"/>
      <c r="AG53">
        <f t="shared" si="2"/>
        <v>14.332752000000001</v>
      </c>
      <c r="AI53" s="75">
        <f>PXIL!L53</f>
        <v>0</v>
      </c>
      <c r="AJ53" s="75">
        <f>PXIL!R53</f>
        <v>0</v>
      </c>
      <c r="AK53" s="75">
        <f>RTM_IEX!L53</f>
        <v>1.93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7.43</v>
      </c>
      <c r="AB54" s="117">
        <f>-STOA!R54</f>
        <v>0</v>
      </c>
      <c r="AC54">
        <f t="shared" si="0"/>
        <v>0.10938400000000001</v>
      </c>
      <c r="AD54">
        <f t="shared" si="1"/>
        <v>12.320615999999999</v>
      </c>
      <c r="AE54">
        <f>'IDT-1'!D54</f>
        <v>0</v>
      </c>
      <c r="AF54" s="26"/>
      <c r="AG54">
        <f t="shared" si="2"/>
        <v>12.320615999999999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7.14</v>
      </c>
      <c r="AB55" s="117">
        <f>-STOA!R55</f>
        <v>0</v>
      </c>
      <c r="AC55">
        <f t="shared" si="0"/>
        <v>0.16447200000000001</v>
      </c>
      <c r="AD55">
        <f t="shared" si="1"/>
        <v>18.525528000000001</v>
      </c>
      <c r="AE55">
        <f>'IDT-1'!D55</f>
        <v>0</v>
      </c>
      <c r="AF55" s="26"/>
      <c r="AG55">
        <f t="shared" si="2"/>
        <v>18.525528000000001</v>
      </c>
      <c r="AI55" s="75">
        <f>PXIL!L55</f>
        <v>0</v>
      </c>
      <c r="AJ55" s="75">
        <f>PXIL!R55</f>
        <v>0</v>
      </c>
      <c r="AK55" s="75">
        <f>RTM_IEX!L55</f>
        <v>6.55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6.85</v>
      </c>
      <c r="AB56" s="117">
        <f>-STOA!R56</f>
        <v>0</v>
      </c>
      <c r="AC56">
        <f t="shared" si="0"/>
        <v>0.10428</v>
      </c>
      <c r="AD56">
        <f t="shared" si="1"/>
        <v>11.74572</v>
      </c>
      <c r="AE56">
        <f>'IDT-1'!D56</f>
        <v>0</v>
      </c>
      <c r="AF56" s="26"/>
      <c r="AG56">
        <f t="shared" si="2"/>
        <v>11.74572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6.65</v>
      </c>
      <c r="AB57" s="117">
        <f>-STOA!R57</f>
        <v>0</v>
      </c>
      <c r="AC57">
        <f t="shared" si="0"/>
        <v>0.11950400000000001</v>
      </c>
      <c r="AD57">
        <f t="shared" si="1"/>
        <v>13.460496000000001</v>
      </c>
      <c r="AE57">
        <f>'IDT-1'!D57</f>
        <v>0</v>
      </c>
      <c r="AF57" s="26"/>
      <c r="AG57">
        <f t="shared" si="2"/>
        <v>13.460496000000001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6.36</v>
      </c>
      <c r="AB58" s="117">
        <f>-STOA!R58</f>
        <v>0</v>
      </c>
      <c r="AC58">
        <f t="shared" si="0"/>
        <v>9.9968000000000001E-2</v>
      </c>
      <c r="AD58">
        <f t="shared" si="1"/>
        <v>11.260031999999999</v>
      </c>
      <c r="AE58">
        <f>'IDT-1'!D58</f>
        <v>0</v>
      </c>
      <c r="AF58" s="26"/>
      <c r="AG58">
        <f t="shared" si="2"/>
        <v>11.260031999999999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5.97</v>
      </c>
      <c r="AB59" s="117">
        <f>-STOA!R59</f>
        <v>0</v>
      </c>
      <c r="AC59">
        <f t="shared" si="0"/>
        <v>0.11352</v>
      </c>
      <c r="AD59">
        <f t="shared" si="1"/>
        <v>12.786479999999999</v>
      </c>
      <c r="AE59">
        <f>'IDT-1'!D59</f>
        <v>0</v>
      </c>
      <c r="AF59" s="26"/>
      <c r="AG59">
        <f t="shared" si="2"/>
        <v>12.786479999999999</v>
      </c>
      <c r="AI59" s="75">
        <f>PXIL!L59</f>
        <v>0</v>
      </c>
      <c r="AJ59" s="75">
        <f>PXIL!R59</f>
        <v>0</v>
      </c>
      <c r="AK59" s="75">
        <f>RTM_IEX!L59</f>
        <v>1.93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5.67</v>
      </c>
      <c r="AB60" s="117">
        <f>-STOA!R60</f>
        <v>0</v>
      </c>
      <c r="AC60">
        <f t="shared" si="0"/>
        <v>0.11088000000000001</v>
      </c>
      <c r="AD60">
        <f t="shared" si="1"/>
        <v>12.48912</v>
      </c>
      <c r="AE60">
        <f>'IDT-1'!D60</f>
        <v>0</v>
      </c>
      <c r="AF60" s="26"/>
      <c r="AG60">
        <f t="shared" si="2"/>
        <v>12.48912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5.28</v>
      </c>
      <c r="AB61" s="117">
        <f>-STOA!R61</f>
        <v>0</v>
      </c>
      <c r="AC61">
        <f t="shared" si="0"/>
        <v>0.14555200000000001</v>
      </c>
      <c r="AD61">
        <f t="shared" si="1"/>
        <v>16.394448000000001</v>
      </c>
      <c r="AE61">
        <f>'IDT-1'!D61</f>
        <v>0</v>
      </c>
      <c r="AF61" s="26"/>
      <c r="AG61">
        <f t="shared" si="2"/>
        <v>16.394448000000001</v>
      </c>
      <c r="AI61" s="75">
        <f>PXIL!L61</f>
        <v>0</v>
      </c>
      <c r="AJ61" s="75">
        <f>PXIL!R61</f>
        <v>0</v>
      </c>
      <c r="AK61" s="75">
        <f>RTM_IEX!L61</f>
        <v>6.26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4.8899999999999997</v>
      </c>
      <c r="AB62" s="117">
        <f>-STOA!R62</f>
        <v>0</v>
      </c>
      <c r="AC62">
        <f t="shared" si="0"/>
        <v>8.7032000000000012E-2</v>
      </c>
      <c r="AD62">
        <f t="shared" si="1"/>
        <v>9.8029679999999999</v>
      </c>
      <c r="AE62">
        <f>'IDT-1'!D62</f>
        <v>0</v>
      </c>
      <c r="AF62" s="26"/>
      <c r="AG62">
        <f t="shared" si="2"/>
        <v>9.8029679999999999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4.4000000000000004</v>
      </c>
      <c r="AB63" s="117">
        <f>-STOA!R63</f>
        <v>0</v>
      </c>
      <c r="AC63">
        <f t="shared" si="0"/>
        <v>0.108152</v>
      </c>
      <c r="AD63">
        <f t="shared" si="1"/>
        <v>12.181848</v>
      </c>
      <c r="AE63">
        <f>'IDT-1'!D63</f>
        <v>0</v>
      </c>
      <c r="AF63" s="26"/>
      <c r="AG63">
        <f t="shared" si="2"/>
        <v>12.181848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3.81</v>
      </c>
      <c r="AB64" s="117">
        <f>-STOA!R64</f>
        <v>0</v>
      </c>
      <c r="AC64">
        <f t="shared" si="0"/>
        <v>0.10296000000000002</v>
      </c>
      <c r="AD64">
        <f t="shared" si="1"/>
        <v>11.597040000000002</v>
      </c>
      <c r="AE64">
        <f>'IDT-1'!D64</f>
        <v>0</v>
      </c>
      <c r="AF64" s="26"/>
      <c r="AG64">
        <f t="shared" si="2"/>
        <v>11.597040000000002</v>
      </c>
      <c r="AI64" s="75">
        <f>PXIL!L64</f>
        <v>0</v>
      </c>
      <c r="AJ64" s="75">
        <f>PXIL!R64</f>
        <v>0</v>
      </c>
      <c r="AK64" s="75">
        <f>RTM_IEX!L64</f>
        <v>2.89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3.13</v>
      </c>
      <c r="AB65" s="117">
        <f>-STOA!R65</f>
        <v>0</v>
      </c>
      <c r="AC65">
        <f t="shared" si="0"/>
        <v>8.8527999999999996E-2</v>
      </c>
      <c r="AD65">
        <f t="shared" si="1"/>
        <v>9.9714719999999986</v>
      </c>
      <c r="AE65">
        <f>'IDT-1'!D65</f>
        <v>0</v>
      </c>
      <c r="AF65" s="26"/>
      <c r="AG65">
        <f t="shared" si="2"/>
        <v>9.9714719999999986</v>
      </c>
      <c r="AI65" s="75">
        <f>PXIL!L65</f>
        <v>0</v>
      </c>
      <c r="AJ65" s="75">
        <f>PXIL!R65</f>
        <v>0</v>
      </c>
      <c r="AK65" s="75">
        <f>RTM_IEX!L65</f>
        <v>1.93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2.64</v>
      </c>
      <c r="AB66" s="117">
        <f>-STOA!R66</f>
        <v>0</v>
      </c>
      <c r="AC66">
        <f t="shared" si="0"/>
        <v>0.10111200000000001</v>
      </c>
      <c r="AD66">
        <f t="shared" si="1"/>
        <v>11.388888</v>
      </c>
      <c r="AE66">
        <f>'IDT-1'!D66</f>
        <v>0</v>
      </c>
      <c r="AF66" s="26"/>
      <c r="AG66">
        <f t="shared" si="2"/>
        <v>11.388888</v>
      </c>
      <c r="AI66" s="75">
        <f>PXIL!L66</f>
        <v>0</v>
      </c>
      <c r="AJ66" s="75">
        <f>PXIL!R66</f>
        <v>0</v>
      </c>
      <c r="AK66" s="75">
        <f>RTM_IEX!L66</f>
        <v>3.85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1.96</v>
      </c>
      <c r="AB67" s="117">
        <f>-STOA!R67</f>
        <v>0</v>
      </c>
      <c r="AC67">
        <f t="shared" si="0"/>
        <v>0.14344000000000001</v>
      </c>
      <c r="AD67">
        <f t="shared" si="1"/>
        <v>16.156559999999999</v>
      </c>
      <c r="AE67">
        <f>'IDT-1'!D67</f>
        <v>0</v>
      </c>
      <c r="AF67" s="26"/>
      <c r="AG67">
        <f t="shared" si="2"/>
        <v>16.156559999999999</v>
      </c>
      <c r="AI67" s="75">
        <f>PXIL!L67</f>
        <v>0</v>
      </c>
      <c r="AJ67" s="75">
        <f>PXIL!R67</f>
        <v>0</v>
      </c>
      <c r="AK67" s="75">
        <f>RTM_IEX!L67</f>
        <v>9.34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1.47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5.6936E-2</v>
      </c>
      <c r="AD68">
        <f t="shared" ref="AD68:AD98" si="4">SUM(B68:AB68,AI68:AR68)-AC68</f>
        <v>6.4130639999999994</v>
      </c>
      <c r="AE68">
        <f>'IDT-1'!D68</f>
        <v>0</v>
      </c>
      <c r="AF68" s="26"/>
      <c r="AG68">
        <f t="shared" ref="AG68:AG98" si="5">SUM(AD68:AF68)</f>
        <v>6.4130639999999994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0.98</v>
      </c>
      <c r="AB69" s="117">
        <f>-STOA!R69</f>
        <v>0</v>
      </c>
      <c r="AC69">
        <f t="shared" si="3"/>
        <v>5.2624000000000004E-2</v>
      </c>
      <c r="AD69">
        <f t="shared" si="4"/>
        <v>5.9273760000000006</v>
      </c>
      <c r="AE69">
        <f>'IDT-1'!D69</f>
        <v>0</v>
      </c>
      <c r="AF69" s="26"/>
      <c r="AG69">
        <f t="shared" si="5"/>
        <v>5.9273760000000006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0.59</v>
      </c>
      <c r="AB70" s="117">
        <f>-STOA!R70</f>
        <v>0</v>
      </c>
      <c r="AC70">
        <f t="shared" si="3"/>
        <v>4.9192E-2</v>
      </c>
      <c r="AD70">
        <f t="shared" si="4"/>
        <v>5.5408080000000002</v>
      </c>
      <c r="AE70">
        <f>'IDT-1'!D70</f>
        <v>0</v>
      </c>
      <c r="AF70" s="26"/>
      <c r="AG70">
        <f t="shared" si="5"/>
        <v>5.5408080000000002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13.999782608695652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0.28999999999999998</v>
      </c>
      <c r="AB71" s="117">
        <f>-STOA!R71</f>
        <v>0</v>
      </c>
      <c r="AC71">
        <f t="shared" si="3"/>
        <v>0.12575008695652173</v>
      </c>
      <c r="AD71">
        <f t="shared" si="4"/>
        <v>14.164032521739129</v>
      </c>
      <c r="AE71">
        <f>'IDT-1'!D71</f>
        <v>0</v>
      </c>
      <c r="AF71" s="26"/>
      <c r="AG71">
        <f t="shared" si="5"/>
        <v>14.164032521739129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14.999767981438515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0.1</v>
      </c>
      <c r="AB72" s="117">
        <f>-STOA!R72</f>
        <v>0</v>
      </c>
      <c r="AC72">
        <f t="shared" si="3"/>
        <v>0.13287795823665893</v>
      </c>
      <c r="AD72">
        <f t="shared" si="4"/>
        <v>14.966890023201856</v>
      </c>
      <c r="AE72">
        <f>'IDT-1'!D72</f>
        <v>0</v>
      </c>
      <c r="AF72" s="26"/>
      <c r="AG72">
        <f t="shared" si="5"/>
        <v>14.966890023201856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20.999682539682539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0.18479720634920635</v>
      </c>
      <c r="AD73">
        <f t="shared" si="4"/>
        <v>20.814885333333333</v>
      </c>
      <c r="AE73">
        <f>'IDT-1'!D73</f>
        <v>0</v>
      </c>
      <c r="AF73" s="26"/>
      <c r="AG73">
        <f t="shared" si="5"/>
        <v>20.814885333333333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4.9999195494770721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4.3999292035398235E-2</v>
      </c>
      <c r="AD74">
        <f t="shared" si="4"/>
        <v>4.9559202574416741</v>
      </c>
      <c r="AE74">
        <f>'IDT-1'!D74</f>
        <v>0</v>
      </c>
      <c r="AF74" s="26"/>
      <c r="AG74">
        <f t="shared" si="5"/>
        <v>4.9559202574416741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4.9999195494770721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4.3999292035398235E-2</v>
      </c>
      <c r="AD75">
        <f t="shared" si="4"/>
        <v>4.9559202574416741</v>
      </c>
      <c r="AE75">
        <f>'IDT-1'!D75</f>
        <v>0</v>
      </c>
      <c r="AF75" s="26"/>
      <c r="AG75">
        <f t="shared" si="5"/>
        <v>4.9559202574416741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4.9999195494770721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4.3999292035398235E-2</v>
      </c>
      <c r="AD76">
        <f t="shared" si="4"/>
        <v>4.9559202574416741</v>
      </c>
      <c r="AE76">
        <f>'IDT-1'!D76</f>
        <v>0</v>
      </c>
      <c r="AF76" s="26"/>
      <c r="AG76">
        <f t="shared" si="5"/>
        <v>4.9559202574416741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4.9999195494770721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4.3999292035398235E-2</v>
      </c>
      <c r="AD77">
        <f t="shared" si="4"/>
        <v>4.9559202574416741</v>
      </c>
      <c r="AE77">
        <f>'IDT-1'!D77</f>
        <v>0</v>
      </c>
      <c r="AF77" s="26"/>
      <c r="AG77">
        <f t="shared" si="5"/>
        <v>4.9559202574416741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4.7160571323933347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4.1501302765061344E-2</v>
      </c>
      <c r="AD78">
        <f t="shared" si="4"/>
        <v>4.6745558296282734</v>
      </c>
      <c r="AE78">
        <f>'IDT-1'!D78</f>
        <v>0</v>
      </c>
      <c r="AF78" s="26"/>
      <c r="AG78">
        <f t="shared" si="5"/>
        <v>4.6745558296282734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18.878055444246112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0.17457488790936582</v>
      </c>
      <c r="AD79">
        <f t="shared" si="4"/>
        <v>19.663480556336747</v>
      </c>
      <c r="AE79">
        <f>'IDT-1'!D79</f>
        <v>0</v>
      </c>
      <c r="AF79" s="26"/>
      <c r="AG79">
        <f t="shared" si="5"/>
        <v>19.663480556336747</v>
      </c>
      <c r="AI79" s="75">
        <f>PXIL!L79</f>
        <v>0</v>
      </c>
      <c r="AJ79" s="75">
        <f>PXIL!R79</f>
        <v>0</v>
      </c>
      <c r="AK79" s="75">
        <f>RTM_IEX!L79</f>
        <v>0.96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4.7160571323933347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4.1501302765061344E-2</v>
      </c>
      <c r="AD80">
        <f t="shared" si="4"/>
        <v>4.6745558296282734</v>
      </c>
      <c r="AE80">
        <f>'IDT-1'!D80</f>
        <v>0</v>
      </c>
      <c r="AF80" s="26"/>
      <c r="AG80">
        <f t="shared" si="5"/>
        <v>4.6745558296282734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4.7160571323933347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4.1501302765061344E-2</v>
      </c>
      <c r="AD81">
        <f t="shared" si="4"/>
        <v>4.6745558296282734</v>
      </c>
      <c r="AE81">
        <f>'IDT-1'!D81</f>
        <v>0</v>
      </c>
      <c r="AF81" s="26"/>
      <c r="AG81">
        <f t="shared" si="5"/>
        <v>4.6745558296282734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4.7171901849478122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4.151127362754075E-2</v>
      </c>
      <c r="AD82">
        <f t="shared" si="4"/>
        <v>4.6756789113202712</v>
      </c>
      <c r="AE82">
        <f>'IDT-1'!D82</f>
        <v>0</v>
      </c>
      <c r="AF82" s="26"/>
      <c r="AG82">
        <f t="shared" si="5"/>
        <v>4.6756789113202712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4.4000000000000004E-2</v>
      </c>
      <c r="AD83">
        <f t="shared" si="4"/>
        <v>4.9560000000000004</v>
      </c>
      <c r="AE83">
        <f>'IDT-1'!D83</f>
        <v>0</v>
      </c>
      <c r="AF83" s="26"/>
      <c r="AG83">
        <f t="shared" si="5"/>
        <v>4.9560000000000004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4.4000000000000004E-2</v>
      </c>
      <c r="AD84">
        <f t="shared" si="4"/>
        <v>4.9560000000000004</v>
      </c>
      <c r="AE84">
        <f>'IDT-1'!D84</f>
        <v>0</v>
      </c>
      <c r="AF84" s="26"/>
      <c r="AG84">
        <f t="shared" si="5"/>
        <v>4.9560000000000004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0.18796800000000002</v>
      </c>
      <c r="AD85">
        <f t="shared" si="4"/>
        <v>21.172031999999998</v>
      </c>
      <c r="AE85">
        <f>'IDT-1'!D85</f>
        <v>0</v>
      </c>
      <c r="AF85" s="26"/>
      <c r="AG85">
        <f t="shared" si="5"/>
        <v>21.172031999999998</v>
      </c>
      <c r="AI85" s="75">
        <f>PXIL!L85</f>
        <v>0</v>
      </c>
      <c r="AJ85" s="75">
        <f>PXIL!R85</f>
        <v>0</v>
      </c>
      <c r="AK85" s="75">
        <f>RTM_IEX!L85</f>
        <v>16.36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0.115984</v>
      </c>
      <c r="AD86">
        <f t="shared" si="4"/>
        <v>13.064016000000001</v>
      </c>
      <c r="AE86">
        <f>'IDT-1'!D86</f>
        <v>0</v>
      </c>
      <c r="AF86" s="26"/>
      <c r="AG86">
        <f t="shared" si="5"/>
        <v>13.064016000000001</v>
      </c>
      <c r="AI86" s="75">
        <f>PXIL!L86</f>
        <v>0</v>
      </c>
      <c r="AJ86" s="75">
        <f>PXIL!R86</f>
        <v>0</v>
      </c>
      <c r="AK86" s="75">
        <f>RTM_IEX!L86</f>
        <v>8.18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0.132968</v>
      </c>
      <c r="AD87">
        <f t="shared" si="4"/>
        <v>14.977031999999999</v>
      </c>
      <c r="AE87">
        <f>'IDT-1'!D87</f>
        <v>0</v>
      </c>
      <c r="AF87" s="26"/>
      <c r="AG87">
        <f t="shared" si="5"/>
        <v>14.977031999999999</v>
      </c>
      <c r="AI87" s="75">
        <f>PXIL!L87</f>
        <v>0</v>
      </c>
      <c r="AJ87" s="75">
        <f>PXIL!R87</f>
        <v>0</v>
      </c>
      <c r="AK87" s="75">
        <f>RTM_IEX!L87</f>
        <v>10.11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0.12874400000000003</v>
      </c>
      <c r="AD88">
        <f t="shared" si="4"/>
        <v>14.501256000000001</v>
      </c>
      <c r="AE88">
        <f>'IDT-1'!D88</f>
        <v>0</v>
      </c>
      <c r="AF88" s="26"/>
      <c r="AG88">
        <f t="shared" si="5"/>
        <v>14.501256000000001</v>
      </c>
      <c r="AI88" s="75">
        <f>PXIL!L88</f>
        <v>0</v>
      </c>
      <c r="AJ88" s="75">
        <f>PXIL!R88</f>
        <v>0</v>
      </c>
      <c r="AK88" s="75">
        <f>RTM_IEX!L88</f>
        <v>9.6300000000000008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0.12698400000000001</v>
      </c>
      <c r="AD89">
        <f t="shared" si="4"/>
        <v>14.303016</v>
      </c>
      <c r="AE89">
        <f>'IDT-1'!D89</f>
        <v>0</v>
      </c>
      <c r="AF89" s="26"/>
      <c r="AG89">
        <f t="shared" si="5"/>
        <v>14.303016</v>
      </c>
      <c r="AI89" s="75">
        <f>PXIL!L89</f>
        <v>0</v>
      </c>
      <c r="AJ89" s="75">
        <f>PXIL!R89</f>
        <v>0</v>
      </c>
      <c r="AK89" s="75">
        <f>RTM_IEX!L89</f>
        <v>9.43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0.11343200000000001</v>
      </c>
      <c r="AD90">
        <f t="shared" si="4"/>
        <v>12.776568000000001</v>
      </c>
      <c r="AE90">
        <f>'IDT-1'!D90</f>
        <v>0</v>
      </c>
      <c r="AF90" s="26"/>
      <c r="AG90">
        <f t="shared" si="5"/>
        <v>12.776568000000001</v>
      </c>
      <c r="AI90" s="75">
        <f>PXIL!L90</f>
        <v>0</v>
      </c>
      <c r="AJ90" s="75">
        <f>PXIL!R90</f>
        <v>0</v>
      </c>
      <c r="AK90" s="75">
        <f>RTM_IEX!L90</f>
        <v>7.89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0.16262399999999999</v>
      </c>
      <c r="AD91">
        <f t="shared" si="4"/>
        <v>18.317375999999999</v>
      </c>
      <c r="AE91">
        <f>'IDT-1'!D91</f>
        <v>0</v>
      </c>
      <c r="AF91" s="26"/>
      <c r="AG91">
        <f t="shared" si="5"/>
        <v>18.317375999999999</v>
      </c>
      <c r="AI91" s="75">
        <f>PXIL!L91</f>
        <v>0</v>
      </c>
      <c r="AJ91" s="75">
        <f>PXIL!R91</f>
        <v>0</v>
      </c>
      <c r="AK91" s="75">
        <f>RTM_IEX!L91</f>
        <v>13.48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9.4864000000000004E-2</v>
      </c>
      <c r="AD92">
        <f t="shared" si="4"/>
        <v>10.685136</v>
      </c>
      <c r="AE92">
        <f>'IDT-1'!D92</f>
        <v>0</v>
      </c>
      <c r="AF92" s="26"/>
      <c r="AG92">
        <f t="shared" si="5"/>
        <v>10.685136</v>
      </c>
      <c r="AI92" s="75">
        <f>PXIL!L92</f>
        <v>0</v>
      </c>
      <c r="AJ92" s="75">
        <f>PXIL!R92</f>
        <v>0</v>
      </c>
      <c r="AK92" s="75">
        <f>RTM_IEX!L92</f>
        <v>5.78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0.11176</v>
      </c>
      <c r="AD93">
        <f t="shared" si="4"/>
        <v>12.588239999999999</v>
      </c>
      <c r="AE93">
        <f>'IDT-1'!D93</f>
        <v>0</v>
      </c>
      <c r="AF93" s="26"/>
      <c r="AG93">
        <f t="shared" si="5"/>
        <v>12.588239999999999</v>
      </c>
      <c r="AI93" s="75">
        <f>PXIL!L93</f>
        <v>0</v>
      </c>
      <c r="AJ93" s="75">
        <f>PXIL!R93</f>
        <v>0</v>
      </c>
      <c r="AK93" s="75">
        <f>RTM_IEX!L93</f>
        <v>7.7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0.103312</v>
      </c>
      <c r="AD94">
        <f t="shared" si="4"/>
        <v>11.636687999999998</v>
      </c>
      <c r="AE94">
        <f>'IDT-1'!D94</f>
        <v>0</v>
      </c>
      <c r="AF94" s="26"/>
      <c r="AG94">
        <f t="shared" si="5"/>
        <v>11.636687999999998</v>
      </c>
      <c r="AI94" s="75">
        <f>PXIL!L94</f>
        <v>0</v>
      </c>
      <c r="AJ94" s="75">
        <f>PXIL!R94</f>
        <v>0</v>
      </c>
      <c r="AK94" s="75">
        <f>RTM_IEX!L94</f>
        <v>6.74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0.10164000000000001</v>
      </c>
      <c r="AD95">
        <f t="shared" si="4"/>
        <v>11.448359999999999</v>
      </c>
      <c r="AE95">
        <f>'IDT-1'!D95</f>
        <v>0</v>
      </c>
      <c r="AF95" s="26"/>
      <c r="AG95">
        <f t="shared" si="5"/>
        <v>11.448359999999999</v>
      </c>
      <c r="AI95" s="75">
        <f>PXIL!L95</f>
        <v>0</v>
      </c>
      <c r="AJ95" s="75">
        <f>PXIL!R95</f>
        <v>0</v>
      </c>
      <c r="AK95" s="75">
        <f>RTM_IEX!L95</f>
        <v>6.55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9.3103999999999992E-2</v>
      </c>
      <c r="AD96">
        <f t="shared" si="4"/>
        <v>10.486895999999998</v>
      </c>
      <c r="AE96">
        <f>'IDT-1'!D96</f>
        <v>0</v>
      </c>
      <c r="AF96" s="26"/>
      <c r="AG96">
        <f t="shared" si="5"/>
        <v>10.486895999999998</v>
      </c>
      <c r="AI96" s="75">
        <f>PXIL!L96</f>
        <v>0</v>
      </c>
      <c r="AJ96" s="75">
        <f>PXIL!R96</f>
        <v>0</v>
      </c>
      <c r="AK96" s="75">
        <f>RTM_IEX!L96</f>
        <v>5.58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0.14563999999999999</v>
      </c>
      <c r="AD97">
        <f t="shared" si="4"/>
        <v>16.40436</v>
      </c>
      <c r="AE97">
        <f>'IDT-1'!D97</f>
        <v>0</v>
      </c>
      <c r="AF97" s="26"/>
      <c r="AG97">
        <f t="shared" si="5"/>
        <v>16.40436</v>
      </c>
      <c r="AI97" s="75">
        <f>PXIL!L97</f>
        <v>0</v>
      </c>
      <c r="AJ97" s="75">
        <f>PXIL!R97</f>
        <v>0</v>
      </c>
      <c r="AK97" s="75">
        <f>RTM_IEX!L97</f>
        <v>11.55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7.7880000000000005E-2</v>
      </c>
      <c r="AD98">
        <f t="shared" si="4"/>
        <v>8.7721199999999993</v>
      </c>
      <c r="AE98">
        <f>'IDT-1'!D98</f>
        <v>0</v>
      </c>
      <c r="AF98" s="26"/>
      <c r="AG98">
        <f t="shared" si="5"/>
        <v>8.7721199999999993</v>
      </c>
      <c r="AI98" s="75">
        <f>PXIL!L98</f>
        <v>0</v>
      </c>
      <c r="AJ98" s="75">
        <f>PXIL!R98</f>
        <v>0</v>
      </c>
      <c r="AK98" s="75">
        <f>RTM_IEX!L98</f>
        <v>3.85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0.1319361598293271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5.226249999999999E-2</v>
      </c>
      <c r="AB99" s="117">
        <f t="shared" si="6"/>
        <v>0</v>
      </c>
      <c r="AC99">
        <f t="shared" si="6"/>
        <v>2.6762882064980771E-3</v>
      </c>
      <c r="AD99">
        <f t="shared" si="6"/>
        <v>0.30144737162282903</v>
      </c>
      <c r="AE99">
        <f t="shared" ref="AE99:AR99" si="7">SUM(AE3:AE98)/4000</f>
        <v>0</v>
      </c>
      <c r="AG99">
        <f t="shared" si="7"/>
        <v>0.30144737162282903</v>
      </c>
      <c r="AI99">
        <f t="shared" si="7"/>
        <v>0</v>
      </c>
      <c r="AJ99">
        <f t="shared" si="7"/>
        <v>0</v>
      </c>
      <c r="AK99">
        <f t="shared" si="7"/>
        <v>0.11992500000000002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F60" sqref="F60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44784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44873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302</v>
      </c>
      <c r="U1" s="228" t="s">
        <v>303</v>
      </c>
      <c r="V1" s="107" t="s">
        <v>316</v>
      </c>
      <c r="W1" s="107" t="s">
        <v>302</v>
      </c>
      <c r="X1" s="220" t="s">
        <v>335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384</v>
      </c>
      <c r="AJ1" s="230" t="s">
        <v>385</v>
      </c>
      <c r="AK1" s="230" t="s">
        <v>386</v>
      </c>
      <c r="AL1" s="230" t="s">
        <v>387</v>
      </c>
      <c r="AM1" s="230" t="s">
        <v>388</v>
      </c>
      <c r="AN1" s="230" t="s">
        <v>389</v>
      </c>
      <c r="AO1" s="232" t="s">
        <v>412</v>
      </c>
      <c r="AP1" s="232" t="s">
        <v>413</v>
      </c>
      <c r="AQ1" s="232" t="s">
        <v>414</v>
      </c>
      <c r="AR1" s="232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315</v>
      </c>
      <c r="U2" s="228"/>
      <c r="V2" s="107" t="s">
        <v>304</v>
      </c>
      <c r="W2" s="107" t="s">
        <v>304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14.435919999999999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0.39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0.13046809600000001</v>
      </c>
      <c r="AD3">
        <f>SUM(B3:AB3,AI3:AR3)-AC3</f>
        <v>14.695451904</v>
      </c>
      <c r="AE3">
        <v>0</v>
      </c>
      <c r="AF3" s="26"/>
      <c r="AG3">
        <f>SUM(AD3:AF3)</f>
        <v>14.695451904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13.206872000000001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0.11622047360000001</v>
      </c>
      <c r="AD4">
        <f t="shared" ref="AD4:AD67" si="1">SUM(B4:AB4,AI4:AR4)-AC4</f>
        <v>13.0906515264</v>
      </c>
      <c r="AE4">
        <v>0</v>
      </c>
      <c r="AF4" s="26"/>
      <c r="AG4">
        <f t="shared" ref="AG4:AG67" si="2">SUM(AD4:AF4)</f>
        <v>13.0906515264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0.13046809600000001</v>
      </c>
      <c r="AD5">
        <f t="shared" si="1"/>
        <v>14.695451904</v>
      </c>
      <c r="AE5">
        <v>0</v>
      </c>
      <c r="AF5" s="26"/>
      <c r="AG5">
        <f t="shared" si="2"/>
        <v>14.695451904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10.463462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9.2078465600000006E-2</v>
      </c>
      <c r="AD6">
        <f t="shared" si="1"/>
        <v>10.3713835344</v>
      </c>
      <c r="AE6">
        <v>0</v>
      </c>
      <c r="AF6" s="26"/>
      <c r="AG6">
        <f t="shared" si="2"/>
        <v>10.3713835344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11.175786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9.8346916800000003E-2</v>
      </c>
      <c r="AD7">
        <f t="shared" si="1"/>
        <v>11.0774390832</v>
      </c>
      <c r="AE7">
        <v>0</v>
      </c>
      <c r="AF7" s="26"/>
      <c r="AG7">
        <f t="shared" si="2"/>
        <v>11.0774390832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11.897736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0.10470007680000001</v>
      </c>
      <c r="AD8">
        <f t="shared" si="1"/>
        <v>11.7930359232</v>
      </c>
      <c r="AE8">
        <v>0</v>
      </c>
      <c r="AF8" s="26"/>
      <c r="AG8">
        <f t="shared" si="2"/>
        <v>11.7930359232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7.7585559999999996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6.8275292799999998E-2</v>
      </c>
      <c r="AD9">
        <f t="shared" si="1"/>
        <v>7.6902807071999995</v>
      </c>
      <c r="AE9">
        <v>0</v>
      </c>
      <c r="AF9" s="26"/>
      <c r="AG9">
        <f t="shared" si="2"/>
        <v>7.6902807071999995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12.013248000000001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0.10571658240000001</v>
      </c>
      <c r="AD10">
        <f t="shared" si="1"/>
        <v>11.907531417600001</v>
      </c>
      <c r="AE10">
        <v>0</v>
      </c>
      <c r="AF10" s="26"/>
      <c r="AG10">
        <f t="shared" si="2"/>
        <v>11.907531417600001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10.964014000000001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9.6483323200000012E-2</v>
      </c>
      <c r="AD11">
        <f t="shared" si="1"/>
        <v>10.867530676800001</v>
      </c>
      <c r="AE11">
        <v>0</v>
      </c>
      <c r="AF11" s="26"/>
      <c r="AG11">
        <f t="shared" si="2"/>
        <v>10.867530676800001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14.435919999999999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0.57999999999999996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0.13214009600000001</v>
      </c>
      <c r="AD12">
        <f t="shared" si="1"/>
        <v>14.883779903999999</v>
      </c>
      <c r="AE12">
        <v>0</v>
      </c>
      <c r="AF12" s="26"/>
      <c r="AG12">
        <f t="shared" si="2"/>
        <v>14.883779903999999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13.928822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0.12257363360000001</v>
      </c>
      <c r="AD13">
        <f t="shared" si="1"/>
        <v>13.8062483664</v>
      </c>
      <c r="AE13">
        <v>0</v>
      </c>
      <c r="AF13" s="26"/>
      <c r="AG13">
        <f t="shared" si="2"/>
        <v>13.8062483664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14.435919999999999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1.35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0.13891609599999999</v>
      </c>
      <c r="AD14">
        <f t="shared" si="1"/>
        <v>15.647003903999998</v>
      </c>
      <c r="AE14">
        <v>0</v>
      </c>
      <c r="AF14" s="26"/>
      <c r="AG14">
        <f t="shared" si="2"/>
        <v>15.647003903999998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14.435919999999999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0.132932096</v>
      </c>
      <c r="AD15">
        <f t="shared" si="1"/>
        <v>14.972987904</v>
      </c>
      <c r="AE15">
        <v>0</v>
      </c>
      <c r="AF15" s="26"/>
      <c r="AG15">
        <f t="shared" si="2"/>
        <v>14.972987904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9.9917879999999997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8.7927734399999999E-2</v>
      </c>
      <c r="AD16">
        <f t="shared" si="1"/>
        <v>9.9038602656000005</v>
      </c>
      <c r="AE16">
        <v>0</v>
      </c>
      <c r="AF16" s="26"/>
      <c r="AG16">
        <f t="shared" si="2"/>
        <v>9.9038602656000005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0.13469209599999998</v>
      </c>
      <c r="AD17">
        <f t="shared" si="1"/>
        <v>15.171227903999998</v>
      </c>
      <c r="AE17">
        <v>0</v>
      </c>
      <c r="AF17" s="26"/>
      <c r="AG17">
        <f t="shared" si="2"/>
        <v>15.171227903999998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0.138036096</v>
      </c>
      <c r="AD18">
        <f t="shared" si="1"/>
        <v>15.547883903999999</v>
      </c>
      <c r="AE18">
        <v>0</v>
      </c>
      <c r="AF18" s="26"/>
      <c r="AG18">
        <f t="shared" si="2"/>
        <v>15.547883903999999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5.78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0.17790009600000001</v>
      </c>
      <c r="AD19">
        <f t="shared" si="1"/>
        <v>20.038019904000002</v>
      </c>
      <c r="AE19">
        <v>0</v>
      </c>
      <c r="AF19" s="26"/>
      <c r="AG19">
        <f t="shared" si="2"/>
        <v>20.038019904000002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3.56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0.15836409599999998</v>
      </c>
      <c r="AD20">
        <f t="shared" si="1"/>
        <v>17.837555903999998</v>
      </c>
      <c r="AE20">
        <v>0</v>
      </c>
      <c r="AF20" s="26"/>
      <c r="AG20">
        <f t="shared" si="2"/>
        <v>17.837555903999998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0.194796096</v>
      </c>
      <c r="AD21">
        <f t="shared" si="1"/>
        <v>21.941123903999998</v>
      </c>
      <c r="AE21">
        <v>0</v>
      </c>
      <c r="AF21" s="26"/>
      <c r="AG21">
        <f t="shared" si="2"/>
        <v>21.941123903999998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9.6300000000000008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0.211780096</v>
      </c>
      <c r="AD22">
        <f t="shared" si="1"/>
        <v>23.854139904</v>
      </c>
      <c r="AE22">
        <v>0</v>
      </c>
      <c r="AF22" s="26"/>
      <c r="AG22">
        <f t="shared" si="2"/>
        <v>23.854139904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0.14991609600000003</v>
      </c>
      <c r="AD23">
        <f t="shared" si="1"/>
        <v>16.886003904000003</v>
      </c>
      <c r="AE23">
        <v>0</v>
      </c>
      <c r="AF23" s="26"/>
      <c r="AG23">
        <f t="shared" si="2"/>
        <v>16.886003904000003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9.6300000000000008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0.211780096</v>
      </c>
      <c r="AD24">
        <f t="shared" si="1"/>
        <v>23.854139904</v>
      </c>
      <c r="AE24">
        <v>0</v>
      </c>
      <c r="AF24" s="26"/>
      <c r="AG24">
        <f t="shared" si="2"/>
        <v>23.854139904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7.03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0.18890009600000002</v>
      </c>
      <c r="AD25">
        <f t="shared" si="1"/>
        <v>21.277019903999999</v>
      </c>
      <c r="AE25">
        <v>0</v>
      </c>
      <c r="AF25" s="26"/>
      <c r="AG25">
        <f t="shared" si="2"/>
        <v>21.277019903999999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9.6300000000000008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0.211780096</v>
      </c>
      <c r="AD26">
        <f t="shared" si="1"/>
        <v>23.854139904</v>
      </c>
      <c r="AE26">
        <v>0</v>
      </c>
      <c r="AF26" s="26"/>
      <c r="AG26">
        <f t="shared" si="2"/>
        <v>23.854139904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8.09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0.19822809599999999</v>
      </c>
      <c r="AD27">
        <f t="shared" si="1"/>
        <v>22.327691903999998</v>
      </c>
      <c r="AE27">
        <v>0</v>
      </c>
      <c r="AF27" s="26"/>
      <c r="AG27">
        <f t="shared" si="2"/>
        <v>22.327691903999998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9.6300000000000008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0.211780096</v>
      </c>
      <c r="AD28">
        <f t="shared" si="1"/>
        <v>23.854139904</v>
      </c>
      <c r="AE28">
        <v>0</v>
      </c>
      <c r="AF28" s="26"/>
      <c r="AG28">
        <f t="shared" si="2"/>
        <v>23.854139904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0.211780096</v>
      </c>
      <c r="AD29">
        <f t="shared" si="1"/>
        <v>23.854139904</v>
      </c>
      <c r="AE29">
        <v>0</v>
      </c>
      <c r="AF29" s="26"/>
      <c r="AG29">
        <f t="shared" si="2"/>
        <v>23.854139904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1.06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0.13636409600000002</v>
      </c>
      <c r="AD30">
        <f t="shared" si="1"/>
        <v>15.359555904</v>
      </c>
      <c r="AE30">
        <v>0</v>
      </c>
      <c r="AF30" s="26"/>
      <c r="AG30">
        <f t="shared" si="2"/>
        <v>15.359555904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8.57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0.202452096</v>
      </c>
      <c r="AD31">
        <f t="shared" si="1"/>
        <v>22.803467904000001</v>
      </c>
      <c r="AE31">
        <v>0</v>
      </c>
      <c r="AF31" s="26"/>
      <c r="AG31">
        <f t="shared" si="2"/>
        <v>22.803467904000001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8.86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0.205004096</v>
      </c>
      <c r="AD32">
        <f t="shared" si="1"/>
        <v>23.090915903999999</v>
      </c>
      <c r="AE32">
        <v>0</v>
      </c>
      <c r="AF32" s="26"/>
      <c r="AG32">
        <f t="shared" si="2"/>
        <v>23.090915903999999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0.19145209600000002</v>
      </c>
      <c r="AD34">
        <f t="shared" si="1"/>
        <v>21.564467904000001</v>
      </c>
      <c r="AE34">
        <v>0</v>
      </c>
      <c r="AF34" s="26"/>
      <c r="AG34">
        <f t="shared" si="2"/>
        <v>21.564467904000001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8.4700000000000006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0.20157209600000003</v>
      </c>
      <c r="AD35">
        <f t="shared" si="1"/>
        <v>22.704347904000002</v>
      </c>
      <c r="AE35">
        <v>0</v>
      </c>
      <c r="AF35" s="26"/>
      <c r="AG35">
        <f t="shared" si="2"/>
        <v>22.704347904000002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9.6300000000000008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0.211780096</v>
      </c>
      <c r="AD36">
        <f t="shared" si="1"/>
        <v>23.854139904</v>
      </c>
      <c r="AE36">
        <v>0</v>
      </c>
      <c r="AF36" s="26"/>
      <c r="AG36">
        <f t="shared" si="2"/>
        <v>23.854139904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0.139708096</v>
      </c>
      <c r="AD37">
        <f t="shared" si="1"/>
        <v>15.736211903999999</v>
      </c>
      <c r="AE37">
        <v>0</v>
      </c>
      <c r="AF37" s="26"/>
      <c r="AG37">
        <f t="shared" si="2"/>
        <v>15.736211903999999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9.6300000000000008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0.211780096</v>
      </c>
      <c r="AD38">
        <f t="shared" si="1"/>
        <v>23.854139904</v>
      </c>
      <c r="AE38">
        <v>0</v>
      </c>
      <c r="AF38" s="26"/>
      <c r="AG38">
        <f t="shared" si="2"/>
        <v>23.854139904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0.211780096</v>
      </c>
      <c r="AD39">
        <f t="shared" si="1"/>
        <v>23.854139904</v>
      </c>
      <c r="AE39">
        <v>0</v>
      </c>
      <c r="AF39" s="26"/>
      <c r="AG39">
        <f t="shared" si="2"/>
        <v>23.854139904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8.18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0.19902009600000001</v>
      </c>
      <c r="AD41">
        <f t="shared" si="1"/>
        <v>22.416899903999997</v>
      </c>
      <c r="AE41">
        <v>0</v>
      </c>
      <c r="AF41" s="26"/>
      <c r="AG41">
        <f t="shared" si="2"/>
        <v>22.416899903999997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9.6300000000000008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0.211780096</v>
      </c>
      <c r="AD42">
        <f t="shared" si="1"/>
        <v>23.854139904</v>
      </c>
      <c r="AE42">
        <v>0</v>
      </c>
      <c r="AF42" s="26"/>
      <c r="AG42">
        <f t="shared" si="2"/>
        <v>23.854139904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9.6300000000000008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0.211780096</v>
      </c>
      <c r="AD43">
        <f t="shared" si="1"/>
        <v>23.854139904</v>
      </c>
      <c r="AE43">
        <v>0</v>
      </c>
      <c r="AF43" s="26"/>
      <c r="AG43">
        <f t="shared" si="2"/>
        <v>23.854139904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1.54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0.140588096</v>
      </c>
      <c r="AD44">
        <f t="shared" si="1"/>
        <v>15.835331903999998</v>
      </c>
      <c r="AE44">
        <v>0</v>
      </c>
      <c r="AF44" s="26"/>
      <c r="AG44">
        <f t="shared" si="2"/>
        <v>15.835331903999998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5.78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0.17790009600000001</v>
      </c>
      <c r="AD45">
        <f t="shared" si="1"/>
        <v>20.038019904000002</v>
      </c>
      <c r="AE45">
        <v>0</v>
      </c>
      <c r="AF45" s="26"/>
      <c r="AG45">
        <f t="shared" si="2"/>
        <v>20.038019904000002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0.17614009600000002</v>
      </c>
      <c r="AD46">
        <f t="shared" si="1"/>
        <v>19.839779904</v>
      </c>
      <c r="AE46">
        <v>0</v>
      </c>
      <c r="AF46" s="26"/>
      <c r="AG46">
        <f t="shared" si="2"/>
        <v>19.839779904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5.58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0.19479609600000003</v>
      </c>
      <c r="AD47">
        <f t="shared" si="1"/>
        <v>21.941123903999998</v>
      </c>
      <c r="AE47">
        <v>0</v>
      </c>
      <c r="AF47" s="26"/>
      <c r="AG47">
        <f t="shared" si="2"/>
        <v>21.941123903999998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7.7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0.159244096</v>
      </c>
      <c r="AD48">
        <f t="shared" si="1"/>
        <v>17.936675904000001</v>
      </c>
      <c r="AE48">
        <v>0</v>
      </c>
      <c r="AF48" s="26"/>
      <c r="AG48">
        <f t="shared" si="2"/>
        <v>17.936675904000001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3.66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0.16769209600000001</v>
      </c>
      <c r="AD49">
        <f t="shared" si="1"/>
        <v>18.888227904000001</v>
      </c>
      <c r="AE49">
        <v>0</v>
      </c>
      <c r="AF49" s="26"/>
      <c r="AG49">
        <f t="shared" si="2"/>
        <v>18.888227904000001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4.62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0.21178009600000003</v>
      </c>
      <c r="AD50">
        <f t="shared" si="1"/>
        <v>23.854139904</v>
      </c>
      <c r="AE50">
        <v>0</v>
      </c>
      <c r="AF50" s="26"/>
      <c r="AG50">
        <f t="shared" si="2"/>
        <v>23.854139904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9.6300000000000008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14.435919999999999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0.14402009600000001</v>
      </c>
      <c r="AD51">
        <f t="shared" si="1"/>
        <v>16.221899904000001</v>
      </c>
      <c r="AE51">
        <v>0</v>
      </c>
      <c r="AF51" s="26"/>
      <c r="AG51">
        <f t="shared" si="2"/>
        <v>16.221899904000001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1.93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0.19312409600000002</v>
      </c>
      <c r="AD52">
        <f t="shared" si="1"/>
        <v>21.752795904000003</v>
      </c>
      <c r="AE52">
        <v>0</v>
      </c>
      <c r="AF52" s="26"/>
      <c r="AG52">
        <f t="shared" si="2"/>
        <v>21.752795904000003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7.51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0.17702009600000002</v>
      </c>
      <c r="AD53">
        <f t="shared" si="1"/>
        <v>19.938899903999999</v>
      </c>
      <c r="AE53">
        <v>0</v>
      </c>
      <c r="AF53" s="26"/>
      <c r="AG53">
        <f t="shared" si="2"/>
        <v>19.938899903999999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5.68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0.21178009600000003</v>
      </c>
      <c r="AD54">
        <f t="shared" si="1"/>
        <v>23.854139904</v>
      </c>
      <c r="AE54">
        <v>0</v>
      </c>
      <c r="AF54" s="26"/>
      <c r="AG54">
        <f t="shared" si="2"/>
        <v>23.854139904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9.6300000000000008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0.18467609600000001</v>
      </c>
      <c r="AD55">
        <f t="shared" si="1"/>
        <v>20.801243904</v>
      </c>
      <c r="AE55">
        <v>0</v>
      </c>
      <c r="AF55" s="26"/>
      <c r="AG55">
        <f t="shared" si="2"/>
        <v>20.801243904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6.55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0.20245209600000003</v>
      </c>
      <c r="AD56">
        <f t="shared" si="1"/>
        <v>22.803467904000001</v>
      </c>
      <c r="AE56">
        <v>0</v>
      </c>
      <c r="AF56" s="26"/>
      <c r="AG56">
        <f t="shared" si="2"/>
        <v>22.803467904000001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8.57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0.20922809600000003</v>
      </c>
      <c r="AD57">
        <f t="shared" si="1"/>
        <v>23.566691903999999</v>
      </c>
      <c r="AE57">
        <v>0</v>
      </c>
      <c r="AF57" s="26"/>
      <c r="AG57">
        <f t="shared" si="2"/>
        <v>23.566691903999999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9.34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13.100986000000001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0.11528867680000002</v>
      </c>
      <c r="AD58">
        <f t="shared" si="1"/>
        <v>12.9856973232</v>
      </c>
      <c r="AE58">
        <v>0</v>
      </c>
      <c r="AF58" s="26"/>
      <c r="AG58">
        <f t="shared" si="2"/>
        <v>12.9856973232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0.19646809600000004</v>
      </c>
      <c r="AD59">
        <f t="shared" si="1"/>
        <v>22.129451904</v>
      </c>
      <c r="AE59">
        <v>0</v>
      </c>
      <c r="AF59" s="26"/>
      <c r="AG59">
        <f t="shared" si="2"/>
        <v>22.129451904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7.89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0.21178009600000003</v>
      </c>
      <c r="AD60">
        <f t="shared" si="1"/>
        <v>23.854139904</v>
      </c>
      <c r="AE60">
        <v>0</v>
      </c>
      <c r="AF60" s="26"/>
      <c r="AG60">
        <f t="shared" si="2"/>
        <v>23.854139904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9.6300000000000008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0.21178009600000003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9.6300000000000008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0.20157209600000003</v>
      </c>
      <c r="AD62">
        <f t="shared" si="1"/>
        <v>22.704347904000002</v>
      </c>
      <c r="AE62">
        <v>0</v>
      </c>
      <c r="AF62" s="26"/>
      <c r="AG62">
        <f t="shared" si="2"/>
        <v>22.704347904000002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8.4700000000000006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9.6300000000000008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0.211780096</v>
      </c>
      <c r="AD63">
        <f t="shared" si="1"/>
        <v>23.854139904</v>
      </c>
      <c r="AE63">
        <v>0</v>
      </c>
      <c r="AF63" s="26"/>
      <c r="AG63">
        <f t="shared" si="2"/>
        <v>23.854139904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0.211780096</v>
      </c>
      <c r="AD64">
        <f t="shared" si="1"/>
        <v>23.854139904</v>
      </c>
      <c r="AE64">
        <v>0</v>
      </c>
      <c r="AF64" s="26"/>
      <c r="AG64">
        <f t="shared" si="2"/>
        <v>23.854139904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14.435919999999999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1.64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0.14146809600000002</v>
      </c>
      <c r="AD65">
        <f t="shared" si="1"/>
        <v>15.934451903999999</v>
      </c>
      <c r="AE65">
        <v>0</v>
      </c>
      <c r="AF65" s="26"/>
      <c r="AG65">
        <f t="shared" si="2"/>
        <v>15.934451903999999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8.86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0.205004096</v>
      </c>
      <c r="AD66">
        <f t="shared" si="1"/>
        <v>23.090915903999999</v>
      </c>
      <c r="AE66">
        <v>0</v>
      </c>
      <c r="AF66" s="26"/>
      <c r="AG66">
        <f t="shared" si="2"/>
        <v>23.090915903999999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9.6199999999999992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0.21169209600000002</v>
      </c>
      <c r="AD67">
        <f t="shared" si="1"/>
        <v>23.844227904</v>
      </c>
      <c r="AE67">
        <v>0</v>
      </c>
      <c r="AF67" s="26"/>
      <c r="AG67">
        <f t="shared" si="2"/>
        <v>23.844227904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9.43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0.21002009600000002</v>
      </c>
      <c r="AD69">
        <f t="shared" si="4"/>
        <v>23.655899903999998</v>
      </c>
      <c r="AE69">
        <v>0</v>
      </c>
      <c r="AF69" s="26"/>
      <c r="AG69">
        <f t="shared" si="5"/>
        <v>23.655899903999998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8.76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0.20412409600000003</v>
      </c>
      <c r="AD70">
        <f t="shared" si="4"/>
        <v>22.991795904</v>
      </c>
      <c r="AE70">
        <v>0</v>
      </c>
      <c r="AF70" s="26"/>
      <c r="AG70">
        <f t="shared" si="5"/>
        <v>22.991795904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9.6199999999999992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0.21169209600000002</v>
      </c>
      <c r="AD71">
        <f t="shared" si="4"/>
        <v>23.844227904</v>
      </c>
      <c r="AE71">
        <v>0</v>
      </c>
      <c r="AF71" s="26"/>
      <c r="AG71">
        <f t="shared" si="5"/>
        <v>23.844227904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14.435919999999999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2.02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0.144812096</v>
      </c>
      <c r="AD72">
        <f t="shared" si="4"/>
        <v>16.311107904</v>
      </c>
      <c r="AE72">
        <v>0</v>
      </c>
      <c r="AF72" s="26"/>
      <c r="AG72">
        <f t="shared" si="5"/>
        <v>16.311107904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9.6300000000000008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0.211780096</v>
      </c>
      <c r="AD73">
        <f t="shared" si="4"/>
        <v>23.854139904</v>
      </c>
      <c r="AE73">
        <v>0</v>
      </c>
      <c r="AF73" s="26"/>
      <c r="AG73">
        <f t="shared" si="5"/>
        <v>23.854139904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8.86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0.205004096</v>
      </c>
      <c r="AD74">
        <f t="shared" si="4"/>
        <v>23.090915903999999</v>
      </c>
      <c r="AE74">
        <v>0</v>
      </c>
      <c r="AF74" s="26"/>
      <c r="AG74">
        <f t="shared" si="5"/>
        <v>23.090915903999999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0.19083609600000001</v>
      </c>
      <c r="AD76">
        <f t="shared" si="4"/>
        <v>21.495083903999998</v>
      </c>
      <c r="AE76">
        <v>0</v>
      </c>
      <c r="AF76" s="26"/>
      <c r="AG76">
        <f t="shared" si="5"/>
        <v>21.495083903999998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0.177196096</v>
      </c>
      <c r="AD77">
        <f t="shared" si="4"/>
        <v>19.958723903999999</v>
      </c>
      <c r="AE77">
        <v>0</v>
      </c>
      <c r="AF77" s="26"/>
      <c r="AG77">
        <f t="shared" si="5"/>
        <v>19.958723903999999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6.12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0.180892096</v>
      </c>
      <c r="AD78">
        <f t="shared" si="4"/>
        <v>20.375027904</v>
      </c>
      <c r="AE78">
        <v>0</v>
      </c>
      <c r="AF78" s="26"/>
      <c r="AG78">
        <f t="shared" si="5"/>
        <v>20.375027904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14.150219999999999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0.124521936</v>
      </c>
      <c r="AD79">
        <f t="shared" si="4"/>
        <v>14.025698063999998</v>
      </c>
      <c r="AE79">
        <v>0</v>
      </c>
      <c r="AF79" s="26"/>
      <c r="AG79">
        <f t="shared" si="5"/>
        <v>14.025698063999998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8.86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0.205004096</v>
      </c>
      <c r="AD80">
        <f t="shared" si="4"/>
        <v>23.090915903999999</v>
      </c>
      <c r="AE80">
        <v>0</v>
      </c>
      <c r="AF80" s="26"/>
      <c r="AG80">
        <f t="shared" si="5"/>
        <v>23.090915903999999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0.211780096</v>
      </c>
      <c r="AD81">
        <f t="shared" si="4"/>
        <v>23.854139904</v>
      </c>
      <c r="AE81">
        <v>0</v>
      </c>
      <c r="AF81" s="26"/>
      <c r="AG81">
        <f t="shared" si="5"/>
        <v>23.854139904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9.6300000000000008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0.211780096</v>
      </c>
      <c r="AD83">
        <f t="shared" si="4"/>
        <v>23.854139904</v>
      </c>
      <c r="AE83">
        <v>0</v>
      </c>
      <c r="AF83" s="26"/>
      <c r="AG83">
        <f t="shared" si="5"/>
        <v>23.854139904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9.6300000000000008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0.211780096</v>
      </c>
      <c r="AD84">
        <f t="shared" si="4"/>
        <v>23.854139904</v>
      </c>
      <c r="AE84">
        <v>0</v>
      </c>
      <c r="AF84" s="26"/>
      <c r="AG84">
        <f t="shared" si="5"/>
        <v>23.854139904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0.211780096</v>
      </c>
      <c r="AD85">
        <f t="shared" si="4"/>
        <v>23.854139904</v>
      </c>
      <c r="AE85">
        <v>0</v>
      </c>
      <c r="AF85" s="26"/>
      <c r="AG85">
        <f t="shared" si="5"/>
        <v>23.854139904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14.435919999999999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2.79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0.15158809600000001</v>
      </c>
      <c r="AD86">
        <f t="shared" si="4"/>
        <v>17.074331903999997</v>
      </c>
      <c r="AE86">
        <v>0</v>
      </c>
      <c r="AF86" s="26"/>
      <c r="AG86">
        <f t="shared" si="5"/>
        <v>17.074331903999997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9.6300000000000008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0.211780096</v>
      </c>
      <c r="AD87">
        <f t="shared" si="4"/>
        <v>23.854139904</v>
      </c>
      <c r="AE87">
        <v>0</v>
      </c>
      <c r="AF87" s="26"/>
      <c r="AG87">
        <f t="shared" si="5"/>
        <v>23.854139904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8.4700000000000006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0.20157209600000003</v>
      </c>
      <c r="AD88">
        <f t="shared" si="4"/>
        <v>22.704347904000002</v>
      </c>
      <c r="AE88">
        <v>0</v>
      </c>
      <c r="AF88" s="26"/>
      <c r="AG88">
        <f t="shared" si="5"/>
        <v>22.704347904000002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5.39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0.17446809600000002</v>
      </c>
      <c r="AD90">
        <f t="shared" si="4"/>
        <v>19.651451903999998</v>
      </c>
      <c r="AE90">
        <v>0</v>
      </c>
      <c r="AF90" s="26"/>
      <c r="AG90">
        <f t="shared" si="5"/>
        <v>19.651451903999998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0.17279609600000001</v>
      </c>
      <c r="AD91">
        <f t="shared" si="4"/>
        <v>19.463123904</v>
      </c>
      <c r="AE91">
        <v>0</v>
      </c>
      <c r="AF91" s="26"/>
      <c r="AG91">
        <f t="shared" si="5"/>
        <v>19.463123904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5.58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0.17614009600000002</v>
      </c>
      <c r="AD92">
        <f t="shared" si="4"/>
        <v>19.839779904</v>
      </c>
      <c r="AE92">
        <v>0</v>
      </c>
      <c r="AF92" s="26"/>
      <c r="AG92">
        <f t="shared" si="5"/>
        <v>19.839779904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12.225020000000001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0.10758017600000001</v>
      </c>
      <c r="AD93">
        <f t="shared" si="4"/>
        <v>12.117439824</v>
      </c>
      <c r="AE93">
        <v>0</v>
      </c>
      <c r="AF93" s="26"/>
      <c r="AG93">
        <f t="shared" si="5"/>
        <v>12.117439824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0.14824409599999999</v>
      </c>
      <c r="AD94">
        <f t="shared" si="4"/>
        <v>16.697675904</v>
      </c>
      <c r="AE94">
        <v>0</v>
      </c>
      <c r="AF94" s="26"/>
      <c r="AG94">
        <f t="shared" si="5"/>
        <v>16.697675904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5.01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0.17112409600000003</v>
      </c>
      <c r="AD95">
        <f t="shared" si="4"/>
        <v>19.274795904000001</v>
      </c>
      <c r="AE95">
        <v>0</v>
      </c>
      <c r="AF95" s="26"/>
      <c r="AG95">
        <f t="shared" si="5"/>
        <v>19.274795904000001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0.14903609600000001</v>
      </c>
      <c r="AD96">
        <f t="shared" si="4"/>
        <v>16.786883904</v>
      </c>
      <c r="AE96">
        <v>0</v>
      </c>
      <c r="AF96" s="26"/>
      <c r="AG96">
        <f t="shared" si="5"/>
        <v>16.786883904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0.15079609599999999</v>
      </c>
      <c r="AD97">
        <f t="shared" si="4"/>
        <v>16.985123903999998</v>
      </c>
      <c r="AE97">
        <v>0</v>
      </c>
      <c r="AF97" s="26"/>
      <c r="AG97">
        <f t="shared" si="5"/>
        <v>16.985123903999998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0.132932096</v>
      </c>
      <c r="AD98">
        <f t="shared" si="4"/>
        <v>14.972987904</v>
      </c>
      <c r="AE98">
        <v>0</v>
      </c>
      <c r="AF98" s="26"/>
      <c r="AG98">
        <f t="shared" si="5"/>
        <v>14.972987904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0.33837344749999965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0.11251499999999999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4.223062338E-3</v>
      </c>
      <c r="AD99">
        <f t="shared" si="6"/>
        <v>0.47567038516200016</v>
      </c>
      <c r="AE99">
        <f t="shared" ref="AE99:AR99" si="8">SUM(AE3:AE98)/4000</f>
        <v>0</v>
      </c>
      <c r="AG99">
        <f t="shared" si="8"/>
        <v>0.47567038516200016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2.9005E-2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0</v>
      </c>
      <c r="C3" s="16">
        <f>'[1]08'!C5</f>
        <v>210</v>
      </c>
      <c r="D3" s="16">
        <f>'[1]08'!D5</f>
        <v>0</v>
      </c>
      <c r="E3" s="16">
        <f>'[1]08'!E5</f>
        <v>0</v>
      </c>
      <c r="F3" s="15">
        <f>SUM(B3:E3)</f>
        <v>210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0</v>
      </c>
      <c r="C4" s="16">
        <f>'[1]08'!C6</f>
        <v>210</v>
      </c>
      <c r="D4" s="16">
        <f>'[1]08'!D6</f>
        <v>0</v>
      </c>
      <c r="E4" s="16">
        <f>'[1]08'!E6</f>
        <v>0</v>
      </c>
      <c r="F4" s="15">
        <f>SUM(B4:E4)</f>
        <v>210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0</v>
      </c>
      <c r="C5" s="16">
        <f>'[1]08'!C7</f>
        <v>210</v>
      </c>
      <c r="D5" s="16">
        <f>'[1]08'!D7</f>
        <v>0</v>
      </c>
      <c r="E5" s="16">
        <f>'[1]08'!E7</f>
        <v>0</v>
      </c>
      <c r="F5" s="15">
        <f t="shared" ref="F5:F68" si="6">SUM(B5:E5)</f>
        <v>210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0</v>
      </c>
      <c r="C6" s="16">
        <f>'[1]08'!C8</f>
        <v>210</v>
      </c>
      <c r="D6" s="16">
        <f>'[1]08'!D8</f>
        <v>0</v>
      </c>
      <c r="E6" s="16">
        <f>'[1]08'!E8</f>
        <v>0</v>
      </c>
      <c r="F6" s="15">
        <f t="shared" si="6"/>
        <v>210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0</v>
      </c>
      <c r="C7" s="16">
        <f>'[1]08'!C9</f>
        <v>210</v>
      </c>
      <c r="D7" s="16">
        <f>'[1]08'!D9</f>
        <v>0</v>
      </c>
      <c r="E7" s="16">
        <f>'[1]08'!E9</f>
        <v>0</v>
      </c>
      <c r="F7" s="15">
        <f t="shared" si="6"/>
        <v>210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0</v>
      </c>
      <c r="C8" s="16">
        <f>'[1]08'!C10</f>
        <v>210</v>
      </c>
      <c r="D8" s="16">
        <f>'[1]08'!D10</f>
        <v>0</v>
      </c>
      <c r="E8" s="16">
        <f>'[1]08'!E10</f>
        <v>0</v>
      </c>
      <c r="F8" s="15">
        <f t="shared" si="6"/>
        <v>210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0</v>
      </c>
      <c r="C9" s="16">
        <f>'[1]08'!C11</f>
        <v>210</v>
      </c>
      <c r="D9" s="16">
        <f>'[1]08'!D11</f>
        <v>0</v>
      </c>
      <c r="E9" s="16">
        <f>'[1]08'!E11</f>
        <v>0</v>
      </c>
      <c r="F9" s="15">
        <f t="shared" si="6"/>
        <v>210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0</v>
      </c>
      <c r="C10" s="16">
        <f>'[1]08'!C12</f>
        <v>210</v>
      </c>
      <c r="D10" s="16">
        <f>'[1]08'!D12</f>
        <v>0</v>
      </c>
      <c r="E10" s="16">
        <f>'[1]08'!E12</f>
        <v>0</v>
      </c>
      <c r="F10" s="15">
        <f t="shared" si="6"/>
        <v>210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0</v>
      </c>
      <c r="C11" s="16">
        <f>'[1]08'!C13</f>
        <v>210</v>
      </c>
      <c r="D11" s="16">
        <f>'[1]08'!D13</f>
        <v>0</v>
      </c>
      <c r="E11" s="16">
        <f>'[1]08'!E13</f>
        <v>0</v>
      </c>
      <c r="F11" s="15">
        <f t="shared" si="6"/>
        <v>210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0</v>
      </c>
      <c r="C12" s="16">
        <f>'[1]08'!C14</f>
        <v>210</v>
      </c>
      <c r="D12" s="16">
        <f>'[1]08'!D14</f>
        <v>0</v>
      </c>
      <c r="E12" s="16">
        <f>'[1]08'!E14</f>
        <v>0</v>
      </c>
      <c r="F12" s="15">
        <f t="shared" si="6"/>
        <v>210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0</v>
      </c>
      <c r="C13" s="16">
        <f>'[1]08'!C15</f>
        <v>210</v>
      </c>
      <c r="D13" s="16">
        <f>'[1]08'!D15</f>
        <v>0</v>
      </c>
      <c r="E13" s="16">
        <f>'[1]08'!E15</f>
        <v>0</v>
      </c>
      <c r="F13" s="15">
        <f t="shared" si="6"/>
        <v>210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0</v>
      </c>
      <c r="C14" s="16">
        <f>'[1]08'!C16</f>
        <v>210</v>
      </c>
      <c r="D14" s="16">
        <f>'[1]08'!D16</f>
        <v>0</v>
      </c>
      <c r="E14" s="16">
        <f>'[1]08'!E16</f>
        <v>0</v>
      </c>
      <c r="F14" s="15">
        <f t="shared" si="6"/>
        <v>210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0</v>
      </c>
      <c r="C15" s="16">
        <f>'[1]08'!C17</f>
        <v>210</v>
      </c>
      <c r="D15" s="16">
        <f>'[1]08'!D17</f>
        <v>0</v>
      </c>
      <c r="E15" s="16">
        <f>'[1]08'!E17</f>
        <v>0</v>
      </c>
      <c r="F15" s="15">
        <f t="shared" si="6"/>
        <v>210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0</v>
      </c>
      <c r="C16" s="16">
        <f>'[1]08'!C18</f>
        <v>210</v>
      </c>
      <c r="D16" s="16">
        <f>'[1]08'!D18</f>
        <v>0</v>
      </c>
      <c r="E16" s="16">
        <f>'[1]08'!E18</f>
        <v>0</v>
      </c>
      <c r="F16" s="15">
        <f t="shared" si="6"/>
        <v>210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0</v>
      </c>
      <c r="C17" s="16">
        <f>'[1]08'!C19</f>
        <v>210</v>
      </c>
      <c r="D17" s="16">
        <f>'[1]08'!D19</f>
        <v>0</v>
      </c>
      <c r="E17" s="16">
        <f>'[1]08'!E19</f>
        <v>0</v>
      </c>
      <c r="F17" s="15">
        <f t="shared" si="6"/>
        <v>210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0</v>
      </c>
      <c r="C18" s="16">
        <f>'[1]08'!C20</f>
        <v>210</v>
      </c>
      <c r="D18" s="16">
        <f>'[1]08'!D20</f>
        <v>0</v>
      </c>
      <c r="E18" s="16">
        <f>'[1]08'!E20</f>
        <v>0</v>
      </c>
      <c r="F18" s="15">
        <f t="shared" si="6"/>
        <v>210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0</v>
      </c>
      <c r="C19" s="16">
        <f>'[1]08'!C21</f>
        <v>210</v>
      </c>
      <c r="D19" s="16">
        <f>'[1]08'!D21</f>
        <v>0</v>
      </c>
      <c r="E19" s="16">
        <f>'[1]08'!E21</f>
        <v>0</v>
      </c>
      <c r="F19" s="15">
        <f t="shared" si="6"/>
        <v>210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0</v>
      </c>
      <c r="C20" s="16">
        <f>'[1]08'!C22</f>
        <v>210</v>
      </c>
      <c r="D20" s="16">
        <f>'[1]08'!D22</f>
        <v>0</v>
      </c>
      <c r="E20" s="16">
        <f>'[1]08'!E22</f>
        <v>0</v>
      </c>
      <c r="F20" s="15">
        <f t="shared" si="6"/>
        <v>210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0</v>
      </c>
      <c r="C21" s="16">
        <f>'[1]08'!C23</f>
        <v>210</v>
      </c>
      <c r="D21" s="16">
        <f>'[1]08'!D23</f>
        <v>0</v>
      </c>
      <c r="E21" s="16">
        <f>'[1]08'!E23</f>
        <v>0</v>
      </c>
      <c r="F21" s="15">
        <f t="shared" si="6"/>
        <v>210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0</v>
      </c>
      <c r="C22" s="16">
        <f>'[1]08'!C24</f>
        <v>210</v>
      </c>
      <c r="D22" s="16">
        <f>'[1]08'!D24</f>
        <v>0</v>
      </c>
      <c r="E22" s="16">
        <f>'[1]08'!E24</f>
        <v>0</v>
      </c>
      <c r="F22" s="15">
        <f t="shared" si="6"/>
        <v>210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0</v>
      </c>
      <c r="C23" s="16">
        <f>'[1]08'!C25</f>
        <v>210</v>
      </c>
      <c r="D23" s="16">
        <f>'[1]08'!D25</f>
        <v>0</v>
      </c>
      <c r="E23" s="16">
        <f>'[1]08'!E25</f>
        <v>0</v>
      </c>
      <c r="F23" s="15">
        <f t="shared" si="6"/>
        <v>210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0</v>
      </c>
      <c r="C24" s="16">
        <f>'[1]08'!C26</f>
        <v>210</v>
      </c>
      <c r="D24" s="16">
        <f>'[1]08'!D26</f>
        <v>0</v>
      </c>
      <c r="E24" s="16">
        <f>'[1]08'!E26</f>
        <v>0</v>
      </c>
      <c r="F24" s="15">
        <f t="shared" si="6"/>
        <v>210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0</v>
      </c>
      <c r="C25" s="16">
        <f>'[1]08'!C27</f>
        <v>210</v>
      </c>
      <c r="D25" s="16">
        <f>'[1]08'!D27</f>
        <v>0</v>
      </c>
      <c r="E25" s="16">
        <f>'[1]08'!E27</f>
        <v>0</v>
      </c>
      <c r="F25" s="15">
        <f t="shared" si="6"/>
        <v>210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0</v>
      </c>
      <c r="C26" s="16">
        <f>'[1]08'!C28</f>
        <v>210</v>
      </c>
      <c r="D26" s="16">
        <f>'[1]08'!D28</f>
        <v>0</v>
      </c>
      <c r="E26" s="16">
        <f>'[1]08'!E28</f>
        <v>0</v>
      </c>
      <c r="F26" s="15">
        <f t="shared" si="6"/>
        <v>210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0</v>
      </c>
      <c r="C27" s="16">
        <f>'[1]08'!C29</f>
        <v>210</v>
      </c>
      <c r="D27" s="16">
        <f>'[1]08'!D29</f>
        <v>0</v>
      </c>
      <c r="E27" s="16">
        <f>'[1]08'!E29</f>
        <v>0</v>
      </c>
      <c r="F27" s="15">
        <f t="shared" si="6"/>
        <v>210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0</v>
      </c>
      <c r="C28" s="16">
        <f>'[1]08'!C30</f>
        <v>210</v>
      </c>
      <c r="D28" s="16">
        <f>'[1]08'!D30</f>
        <v>0</v>
      </c>
      <c r="E28" s="16">
        <f>'[1]08'!E30</f>
        <v>0</v>
      </c>
      <c r="F28" s="15">
        <f t="shared" si="6"/>
        <v>210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0</v>
      </c>
      <c r="C29" s="16">
        <f>'[1]08'!C31</f>
        <v>210</v>
      </c>
      <c r="D29" s="16">
        <f>'[1]08'!D31</f>
        <v>0</v>
      </c>
      <c r="E29" s="16">
        <f>'[1]08'!E31</f>
        <v>0</v>
      </c>
      <c r="F29" s="15">
        <f t="shared" si="6"/>
        <v>210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0</v>
      </c>
      <c r="C30" s="16">
        <f>'[1]08'!C32</f>
        <v>210</v>
      </c>
      <c r="D30" s="16">
        <f>'[1]08'!D32</f>
        <v>0</v>
      </c>
      <c r="E30" s="16">
        <f>'[1]08'!E32</f>
        <v>0</v>
      </c>
      <c r="F30" s="15">
        <f t="shared" si="6"/>
        <v>210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0</v>
      </c>
      <c r="C31" s="16">
        <f>'[1]08'!C33</f>
        <v>210</v>
      </c>
      <c r="D31" s="16">
        <f>'[1]08'!D33</f>
        <v>0</v>
      </c>
      <c r="E31" s="16">
        <f>'[1]08'!E33</f>
        <v>0</v>
      </c>
      <c r="F31" s="15">
        <f t="shared" si="6"/>
        <v>210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0</v>
      </c>
      <c r="C32" s="16">
        <f>'[1]08'!C34</f>
        <v>210</v>
      </c>
      <c r="D32" s="16">
        <f>'[1]08'!D34</f>
        <v>0</v>
      </c>
      <c r="E32" s="16">
        <f>'[1]08'!E34</f>
        <v>0</v>
      </c>
      <c r="F32" s="15">
        <f t="shared" si="6"/>
        <v>210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0</v>
      </c>
      <c r="C33" s="16">
        <f>'[1]08'!C35</f>
        <v>210</v>
      </c>
      <c r="D33" s="16">
        <f>'[1]08'!D35</f>
        <v>0</v>
      </c>
      <c r="E33" s="16">
        <f>'[1]08'!E35</f>
        <v>0</v>
      </c>
      <c r="F33" s="15">
        <f t="shared" si="6"/>
        <v>210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0</v>
      </c>
      <c r="C34" s="16">
        <f>'[1]08'!C36</f>
        <v>210</v>
      </c>
      <c r="D34" s="16">
        <f>'[1]08'!D36</f>
        <v>0</v>
      </c>
      <c r="E34" s="16">
        <f>'[1]08'!E36</f>
        <v>0</v>
      </c>
      <c r="F34" s="15">
        <f t="shared" si="6"/>
        <v>210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0</v>
      </c>
      <c r="C35" s="16">
        <f>'[1]08'!C37</f>
        <v>210</v>
      </c>
      <c r="D35" s="16">
        <f>'[1]08'!D37</f>
        <v>0</v>
      </c>
      <c r="E35" s="16">
        <f>'[1]08'!E37</f>
        <v>0</v>
      </c>
      <c r="F35" s="15">
        <f t="shared" si="6"/>
        <v>210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0</v>
      </c>
      <c r="C36" s="16">
        <f>'[1]08'!C38</f>
        <v>210</v>
      </c>
      <c r="D36" s="16">
        <f>'[1]08'!D38</f>
        <v>0</v>
      </c>
      <c r="E36" s="16">
        <f>'[1]08'!E38</f>
        <v>0</v>
      </c>
      <c r="F36" s="15">
        <f t="shared" si="6"/>
        <v>210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0</v>
      </c>
      <c r="C37" s="16">
        <f>'[1]08'!C39</f>
        <v>210</v>
      </c>
      <c r="D37" s="16">
        <f>'[1]08'!D39</f>
        <v>0</v>
      </c>
      <c r="E37" s="16">
        <f>'[1]08'!E39</f>
        <v>0</v>
      </c>
      <c r="F37" s="15">
        <f t="shared" si="6"/>
        <v>210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0</v>
      </c>
      <c r="C38" s="16">
        <f>'[1]08'!C40</f>
        <v>210</v>
      </c>
      <c r="D38" s="16">
        <f>'[1]08'!D40</f>
        <v>0</v>
      </c>
      <c r="E38" s="16">
        <f>'[1]08'!E40</f>
        <v>0</v>
      </c>
      <c r="F38" s="15">
        <f t="shared" si="6"/>
        <v>210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0</v>
      </c>
      <c r="C39" s="16">
        <f>'[1]08'!C41</f>
        <v>210</v>
      </c>
      <c r="D39" s="16">
        <f>'[1]08'!D41</f>
        <v>0</v>
      </c>
      <c r="E39" s="16">
        <f>'[1]08'!E41</f>
        <v>0</v>
      </c>
      <c r="F39" s="15">
        <f t="shared" si="6"/>
        <v>210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0</v>
      </c>
      <c r="C40" s="16">
        <f>'[1]08'!C42</f>
        <v>210</v>
      </c>
      <c r="D40" s="16">
        <f>'[1]08'!D42</f>
        <v>0</v>
      </c>
      <c r="E40" s="16">
        <f>'[1]08'!E42</f>
        <v>0</v>
      </c>
      <c r="F40" s="15">
        <f t="shared" si="6"/>
        <v>210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0</v>
      </c>
      <c r="C41" s="16">
        <f>'[1]08'!C43</f>
        <v>210</v>
      </c>
      <c r="D41" s="16">
        <f>'[1]08'!D43</f>
        <v>0</v>
      </c>
      <c r="E41" s="16">
        <f>'[1]08'!E43</f>
        <v>0</v>
      </c>
      <c r="F41" s="15">
        <f t="shared" si="6"/>
        <v>210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0</v>
      </c>
      <c r="C42" s="16">
        <f>'[1]08'!C44</f>
        <v>210</v>
      </c>
      <c r="D42" s="16">
        <f>'[1]08'!D44</f>
        <v>0</v>
      </c>
      <c r="E42" s="16">
        <f>'[1]08'!E44</f>
        <v>0</v>
      </c>
      <c r="F42" s="15">
        <f t="shared" si="6"/>
        <v>210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0</v>
      </c>
      <c r="C43" s="16">
        <f>'[1]08'!C45</f>
        <v>210</v>
      </c>
      <c r="D43" s="16">
        <f>'[1]08'!D45</f>
        <v>0</v>
      </c>
      <c r="E43" s="16">
        <f>'[1]08'!E45</f>
        <v>0</v>
      </c>
      <c r="F43" s="15">
        <f t="shared" si="6"/>
        <v>210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0</v>
      </c>
      <c r="C44" s="16">
        <f>'[1]08'!C46</f>
        <v>210</v>
      </c>
      <c r="D44" s="16">
        <f>'[1]08'!D46</f>
        <v>0</v>
      </c>
      <c r="E44" s="16">
        <f>'[1]08'!E46</f>
        <v>0</v>
      </c>
      <c r="F44" s="15">
        <f t="shared" si="6"/>
        <v>210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0</v>
      </c>
      <c r="C45" s="16">
        <f>'[1]08'!C47</f>
        <v>210</v>
      </c>
      <c r="D45" s="16">
        <f>'[1]08'!D47</f>
        <v>0</v>
      </c>
      <c r="E45" s="16">
        <f>'[1]08'!E47</f>
        <v>0</v>
      </c>
      <c r="F45" s="15">
        <f t="shared" si="6"/>
        <v>210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0</v>
      </c>
      <c r="C46" s="16">
        <f>'[1]08'!C48</f>
        <v>210</v>
      </c>
      <c r="D46" s="16">
        <f>'[1]08'!D48</f>
        <v>0</v>
      </c>
      <c r="E46" s="16">
        <f>'[1]08'!E48</f>
        <v>0</v>
      </c>
      <c r="F46" s="15">
        <f t="shared" si="6"/>
        <v>210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0</v>
      </c>
      <c r="C47" s="16">
        <f>'[1]08'!C49</f>
        <v>210</v>
      </c>
      <c r="D47" s="16">
        <f>'[1]08'!D49</f>
        <v>0</v>
      </c>
      <c r="E47" s="16">
        <f>'[1]08'!E49</f>
        <v>0</v>
      </c>
      <c r="F47" s="15">
        <f t="shared" si="6"/>
        <v>210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0</v>
      </c>
      <c r="C48" s="16">
        <f>'[1]08'!C50</f>
        <v>210</v>
      </c>
      <c r="D48" s="16">
        <f>'[1]08'!D50</f>
        <v>0</v>
      </c>
      <c r="E48" s="16">
        <f>'[1]08'!E50</f>
        <v>0</v>
      </c>
      <c r="F48" s="15">
        <f t="shared" si="6"/>
        <v>210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0</v>
      </c>
      <c r="C49" s="16">
        <f>'[1]08'!C51</f>
        <v>210</v>
      </c>
      <c r="D49" s="16">
        <f>'[1]08'!D51</f>
        <v>0</v>
      </c>
      <c r="E49" s="16">
        <f>'[1]08'!E51</f>
        <v>0</v>
      </c>
      <c r="F49" s="15">
        <f t="shared" si="6"/>
        <v>210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0</v>
      </c>
      <c r="C50" s="16">
        <f>'[1]08'!C52</f>
        <v>210</v>
      </c>
      <c r="D50" s="16">
        <f>'[1]08'!D52</f>
        <v>0</v>
      </c>
      <c r="E50" s="16">
        <f>'[1]08'!E52</f>
        <v>0</v>
      </c>
      <c r="F50" s="15">
        <f t="shared" si="6"/>
        <v>210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0</v>
      </c>
      <c r="C51" s="16">
        <f>'[1]08'!C53</f>
        <v>210</v>
      </c>
      <c r="D51" s="16">
        <f>'[1]08'!D53</f>
        <v>0</v>
      </c>
      <c r="E51" s="16">
        <f>'[1]08'!E53</f>
        <v>0</v>
      </c>
      <c r="F51" s="15">
        <f t="shared" si="6"/>
        <v>210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0</v>
      </c>
      <c r="C52" s="16">
        <f>'[1]08'!C54</f>
        <v>210</v>
      </c>
      <c r="D52" s="16">
        <f>'[1]08'!D54</f>
        <v>0</v>
      </c>
      <c r="E52" s="16">
        <f>'[1]08'!E54</f>
        <v>0</v>
      </c>
      <c r="F52" s="15">
        <f t="shared" si="6"/>
        <v>210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0</v>
      </c>
      <c r="C53" s="16">
        <f>'[1]08'!C55</f>
        <v>210</v>
      </c>
      <c r="D53" s="16">
        <f>'[1]08'!D55</f>
        <v>0</v>
      </c>
      <c r="E53" s="16">
        <f>'[1]08'!E55</f>
        <v>0</v>
      </c>
      <c r="F53" s="15">
        <f t="shared" si="6"/>
        <v>210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0</v>
      </c>
      <c r="C54" s="16">
        <f>'[1]08'!C56</f>
        <v>210</v>
      </c>
      <c r="D54" s="16">
        <f>'[1]08'!D56</f>
        <v>0</v>
      </c>
      <c r="E54" s="16">
        <f>'[1]08'!E56</f>
        <v>0</v>
      </c>
      <c r="F54" s="15">
        <f t="shared" si="6"/>
        <v>210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0</v>
      </c>
      <c r="C55" s="16">
        <f>'[1]08'!C57</f>
        <v>210</v>
      </c>
      <c r="D55" s="16">
        <f>'[1]08'!D57</f>
        <v>0</v>
      </c>
      <c r="E55" s="16">
        <f>'[1]08'!E57</f>
        <v>0</v>
      </c>
      <c r="F55" s="15">
        <f t="shared" si="6"/>
        <v>210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0</v>
      </c>
      <c r="C56" s="16">
        <f>'[1]08'!C58</f>
        <v>210</v>
      </c>
      <c r="D56" s="16">
        <f>'[1]08'!D58</f>
        <v>0</v>
      </c>
      <c r="E56" s="16">
        <f>'[1]08'!E58</f>
        <v>0</v>
      </c>
      <c r="F56" s="15">
        <f t="shared" si="6"/>
        <v>210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0</v>
      </c>
      <c r="C57" s="16">
        <f>'[1]08'!C59</f>
        <v>210</v>
      </c>
      <c r="D57" s="16">
        <f>'[1]08'!D59</f>
        <v>0</v>
      </c>
      <c r="E57" s="16">
        <f>'[1]08'!E59</f>
        <v>0</v>
      </c>
      <c r="F57" s="15">
        <f t="shared" si="6"/>
        <v>210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0</v>
      </c>
      <c r="C58" s="16">
        <f>'[1]08'!C60</f>
        <v>210</v>
      </c>
      <c r="D58" s="16">
        <f>'[1]08'!D60</f>
        <v>0</v>
      </c>
      <c r="E58" s="16">
        <f>'[1]08'!E60</f>
        <v>0</v>
      </c>
      <c r="F58" s="15">
        <f t="shared" si="6"/>
        <v>210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0</v>
      </c>
      <c r="C59" s="16">
        <f>'[1]08'!C61</f>
        <v>210</v>
      </c>
      <c r="D59" s="16">
        <f>'[1]08'!D61</f>
        <v>0</v>
      </c>
      <c r="E59" s="16">
        <f>'[1]08'!E61</f>
        <v>0</v>
      </c>
      <c r="F59" s="15">
        <f t="shared" si="6"/>
        <v>210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0</v>
      </c>
      <c r="C60" s="16">
        <f>'[1]08'!C62</f>
        <v>210</v>
      </c>
      <c r="D60" s="16">
        <f>'[1]08'!D62</f>
        <v>0</v>
      </c>
      <c r="E60" s="16">
        <f>'[1]08'!E62</f>
        <v>0</v>
      </c>
      <c r="F60" s="15">
        <f t="shared" si="6"/>
        <v>210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0</v>
      </c>
      <c r="C61" s="16">
        <f>'[1]08'!C63</f>
        <v>210</v>
      </c>
      <c r="D61" s="16">
        <f>'[1]08'!D63</f>
        <v>0</v>
      </c>
      <c r="E61" s="16">
        <f>'[1]08'!E63</f>
        <v>0</v>
      </c>
      <c r="F61" s="15">
        <f t="shared" si="6"/>
        <v>210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0</v>
      </c>
      <c r="C62" s="16">
        <f>'[1]08'!C64</f>
        <v>210</v>
      </c>
      <c r="D62" s="16">
        <f>'[1]08'!D64</f>
        <v>0</v>
      </c>
      <c r="E62" s="16">
        <f>'[1]08'!E64</f>
        <v>0</v>
      </c>
      <c r="F62" s="15">
        <f t="shared" si="6"/>
        <v>210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0</v>
      </c>
      <c r="C63" s="16">
        <f>'[1]08'!C65</f>
        <v>210</v>
      </c>
      <c r="D63" s="16">
        <f>'[1]08'!D65</f>
        <v>0</v>
      </c>
      <c r="E63" s="16">
        <f>'[1]08'!E65</f>
        <v>0</v>
      </c>
      <c r="F63" s="15">
        <f t="shared" si="6"/>
        <v>210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0</v>
      </c>
      <c r="C64" s="16">
        <f>'[1]08'!C66</f>
        <v>210</v>
      </c>
      <c r="D64" s="16">
        <f>'[1]08'!D66</f>
        <v>0</v>
      </c>
      <c r="E64" s="16">
        <f>'[1]08'!E66</f>
        <v>0</v>
      </c>
      <c r="F64" s="15">
        <f t="shared" si="6"/>
        <v>210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0</v>
      </c>
      <c r="C65" s="16">
        <f>'[1]08'!C67</f>
        <v>210</v>
      </c>
      <c r="D65" s="16">
        <f>'[1]08'!D67</f>
        <v>0</v>
      </c>
      <c r="E65" s="16">
        <f>'[1]08'!E67</f>
        <v>0</v>
      </c>
      <c r="F65" s="15">
        <f t="shared" si="6"/>
        <v>210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0</v>
      </c>
      <c r="C66" s="16">
        <f>'[1]08'!C68</f>
        <v>210</v>
      </c>
      <c r="D66" s="16">
        <f>'[1]08'!D68</f>
        <v>0</v>
      </c>
      <c r="E66" s="16">
        <f>'[1]08'!E68</f>
        <v>0</v>
      </c>
      <c r="F66" s="15">
        <f t="shared" si="6"/>
        <v>210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0</v>
      </c>
      <c r="C67" s="16">
        <f>'[1]08'!C69</f>
        <v>210</v>
      </c>
      <c r="D67" s="16">
        <f>'[1]08'!D69</f>
        <v>0</v>
      </c>
      <c r="E67" s="16">
        <f>'[1]08'!E69</f>
        <v>0</v>
      </c>
      <c r="F67" s="15">
        <f t="shared" si="6"/>
        <v>210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0</v>
      </c>
      <c r="C68" s="16">
        <f>'[1]08'!C70</f>
        <v>210</v>
      </c>
      <c r="D68" s="16">
        <f>'[1]08'!D70</f>
        <v>0</v>
      </c>
      <c r="E68" s="16">
        <f>'[1]08'!E70</f>
        <v>0</v>
      </c>
      <c r="F68" s="15">
        <f t="shared" si="6"/>
        <v>210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0</v>
      </c>
      <c r="C69" s="16">
        <f>'[1]08'!C71</f>
        <v>210</v>
      </c>
      <c r="D69" s="16">
        <f>'[1]08'!D71</f>
        <v>0</v>
      </c>
      <c r="E69" s="16">
        <f>'[1]08'!E71</f>
        <v>0</v>
      </c>
      <c r="F69" s="15">
        <f t="shared" ref="F69:F98" si="17">SUM(B69:E69)</f>
        <v>210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0</v>
      </c>
      <c r="C70" s="16">
        <f>'[1]08'!C72</f>
        <v>210</v>
      </c>
      <c r="D70" s="16">
        <f>'[1]08'!D72</f>
        <v>0</v>
      </c>
      <c r="E70" s="16">
        <f>'[1]08'!E72</f>
        <v>0</v>
      </c>
      <c r="F70" s="15">
        <f t="shared" si="17"/>
        <v>210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0</v>
      </c>
      <c r="C71" s="16">
        <f>'[1]08'!C73</f>
        <v>210</v>
      </c>
      <c r="D71" s="16">
        <f>'[1]08'!D73</f>
        <v>0</v>
      </c>
      <c r="E71" s="16">
        <f>'[1]08'!E73</f>
        <v>0</v>
      </c>
      <c r="F71" s="15">
        <f t="shared" si="17"/>
        <v>210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0</v>
      </c>
      <c r="C72" s="16">
        <f>'[1]08'!C74</f>
        <v>210</v>
      </c>
      <c r="D72" s="16">
        <f>'[1]08'!D74</f>
        <v>0</v>
      </c>
      <c r="E72" s="16">
        <f>'[1]08'!E74</f>
        <v>0</v>
      </c>
      <c r="F72" s="15">
        <f t="shared" si="17"/>
        <v>210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0</v>
      </c>
      <c r="C73" s="16">
        <f>'[1]08'!C75</f>
        <v>210</v>
      </c>
      <c r="D73" s="16">
        <f>'[1]08'!D75</f>
        <v>0</v>
      </c>
      <c r="E73" s="16">
        <f>'[1]08'!E75</f>
        <v>0</v>
      </c>
      <c r="F73" s="15">
        <f t="shared" si="17"/>
        <v>210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0</v>
      </c>
      <c r="C74" s="16">
        <f>'[1]08'!C76</f>
        <v>210</v>
      </c>
      <c r="D74" s="16">
        <f>'[1]08'!D76</f>
        <v>0</v>
      </c>
      <c r="E74" s="16">
        <f>'[1]08'!E76</f>
        <v>0</v>
      </c>
      <c r="F74" s="15">
        <f t="shared" si="17"/>
        <v>210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0</v>
      </c>
      <c r="C75" s="16">
        <f>'[1]08'!C77</f>
        <v>210</v>
      </c>
      <c r="D75" s="16">
        <f>'[1]08'!D77</f>
        <v>0</v>
      </c>
      <c r="E75" s="16">
        <f>'[1]08'!E77</f>
        <v>0</v>
      </c>
      <c r="F75" s="15">
        <f t="shared" si="17"/>
        <v>210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0</v>
      </c>
      <c r="C76" s="16">
        <f>'[1]08'!C78</f>
        <v>210</v>
      </c>
      <c r="D76" s="16">
        <f>'[1]08'!D78</f>
        <v>0</v>
      </c>
      <c r="E76" s="16">
        <f>'[1]08'!E78</f>
        <v>0</v>
      </c>
      <c r="F76" s="15">
        <f t="shared" si="17"/>
        <v>210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0</v>
      </c>
      <c r="C77" s="16">
        <f>'[1]08'!C79</f>
        <v>210</v>
      </c>
      <c r="D77" s="16">
        <f>'[1]08'!D79</f>
        <v>0</v>
      </c>
      <c r="E77" s="16">
        <f>'[1]08'!E79</f>
        <v>0</v>
      </c>
      <c r="F77" s="15">
        <f t="shared" si="17"/>
        <v>210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0</v>
      </c>
      <c r="C78" s="16">
        <f>'[1]08'!C80</f>
        <v>210</v>
      </c>
      <c r="D78" s="16">
        <f>'[1]08'!D80</f>
        <v>0</v>
      </c>
      <c r="E78" s="16">
        <f>'[1]08'!E80</f>
        <v>0</v>
      </c>
      <c r="F78" s="15">
        <f t="shared" si="17"/>
        <v>210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0</v>
      </c>
      <c r="C79" s="16">
        <f>'[1]08'!C81</f>
        <v>210</v>
      </c>
      <c r="D79" s="16">
        <f>'[1]08'!D81</f>
        <v>0</v>
      </c>
      <c r="E79" s="16">
        <f>'[1]08'!E81</f>
        <v>0</v>
      </c>
      <c r="F79" s="15">
        <f t="shared" si="17"/>
        <v>210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0</v>
      </c>
      <c r="C80" s="16">
        <f>'[1]08'!C82</f>
        <v>210</v>
      </c>
      <c r="D80" s="16">
        <f>'[1]08'!D82</f>
        <v>0</v>
      </c>
      <c r="E80" s="16">
        <f>'[1]08'!E82</f>
        <v>0</v>
      </c>
      <c r="F80" s="15">
        <f t="shared" si="17"/>
        <v>210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0</v>
      </c>
      <c r="C81" s="16">
        <f>'[1]08'!C83</f>
        <v>210</v>
      </c>
      <c r="D81" s="16">
        <f>'[1]08'!D83</f>
        <v>0</v>
      </c>
      <c r="E81" s="16">
        <f>'[1]08'!E83</f>
        <v>0</v>
      </c>
      <c r="F81" s="15">
        <f t="shared" si="17"/>
        <v>210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0</v>
      </c>
      <c r="C82" s="16">
        <f>'[1]08'!C84</f>
        <v>210</v>
      </c>
      <c r="D82" s="16">
        <f>'[1]08'!D84</f>
        <v>0</v>
      </c>
      <c r="E82" s="16">
        <f>'[1]08'!E84</f>
        <v>0</v>
      </c>
      <c r="F82" s="15">
        <f t="shared" si="17"/>
        <v>210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0</v>
      </c>
      <c r="C83" s="16">
        <f>'[1]08'!C85</f>
        <v>210</v>
      </c>
      <c r="D83" s="16">
        <f>'[1]08'!D85</f>
        <v>0</v>
      </c>
      <c r="E83" s="16">
        <f>'[1]08'!E85</f>
        <v>0</v>
      </c>
      <c r="F83" s="15">
        <f t="shared" si="17"/>
        <v>210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0</v>
      </c>
      <c r="C84" s="16">
        <f>'[1]08'!C86</f>
        <v>210</v>
      </c>
      <c r="D84" s="16">
        <f>'[1]08'!D86</f>
        <v>0</v>
      </c>
      <c r="E84" s="16">
        <f>'[1]08'!E86</f>
        <v>0</v>
      </c>
      <c r="F84" s="15">
        <f t="shared" si="17"/>
        <v>210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0</v>
      </c>
      <c r="C85" s="16">
        <f>'[1]08'!C87</f>
        <v>210</v>
      </c>
      <c r="D85" s="16">
        <f>'[1]08'!D87</f>
        <v>0</v>
      </c>
      <c r="E85" s="16">
        <f>'[1]08'!E87</f>
        <v>0</v>
      </c>
      <c r="F85" s="15">
        <f t="shared" si="17"/>
        <v>210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0</v>
      </c>
      <c r="C86" s="16">
        <f>'[1]08'!C88</f>
        <v>210</v>
      </c>
      <c r="D86" s="16">
        <f>'[1]08'!D88</f>
        <v>0</v>
      </c>
      <c r="E86" s="16">
        <f>'[1]08'!E88</f>
        <v>0</v>
      </c>
      <c r="F86" s="15">
        <f t="shared" si="17"/>
        <v>210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0</v>
      </c>
      <c r="C87" s="16">
        <f>'[1]08'!C89</f>
        <v>210</v>
      </c>
      <c r="D87" s="16">
        <f>'[1]08'!D89</f>
        <v>0</v>
      </c>
      <c r="E87" s="16">
        <f>'[1]08'!E89</f>
        <v>0</v>
      </c>
      <c r="F87" s="15">
        <f t="shared" si="17"/>
        <v>210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0</v>
      </c>
      <c r="C88" s="16">
        <f>'[1]08'!C90</f>
        <v>210</v>
      </c>
      <c r="D88" s="16">
        <f>'[1]08'!D90</f>
        <v>0</v>
      </c>
      <c r="E88" s="16">
        <f>'[1]08'!E90</f>
        <v>0</v>
      </c>
      <c r="F88" s="15">
        <f t="shared" si="17"/>
        <v>210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0</v>
      </c>
      <c r="C89" s="16">
        <f>'[1]08'!C91</f>
        <v>210</v>
      </c>
      <c r="D89" s="16">
        <f>'[1]08'!D91</f>
        <v>0</v>
      </c>
      <c r="E89" s="16">
        <f>'[1]08'!E91</f>
        <v>0</v>
      </c>
      <c r="F89" s="15">
        <f t="shared" si="17"/>
        <v>210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0</v>
      </c>
      <c r="C90" s="16">
        <f>'[1]08'!C92</f>
        <v>210</v>
      </c>
      <c r="D90" s="16">
        <f>'[1]08'!D92</f>
        <v>0</v>
      </c>
      <c r="E90" s="16">
        <f>'[1]08'!E92</f>
        <v>0</v>
      </c>
      <c r="F90" s="15">
        <f t="shared" si="17"/>
        <v>210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0</v>
      </c>
      <c r="C91" s="16">
        <f>'[1]08'!C93</f>
        <v>210</v>
      </c>
      <c r="D91" s="16">
        <f>'[1]08'!D93</f>
        <v>0</v>
      </c>
      <c r="E91" s="16">
        <f>'[1]08'!E93</f>
        <v>0</v>
      </c>
      <c r="F91" s="15">
        <f t="shared" si="17"/>
        <v>210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0</v>
      </c>
      <c r="C92" s="16">
        <f>'[1]08'!C94</f>
        <v>210</v>
      </c>
      <c r="D92" s="16">
        <f>'[1]08'!D94</f>
        <v>0</v>
      </c>
      <c r="E92" s="16">
        <f>'[1]08'!E94</f>
        <v>0</v>
      </c>
      <c r="F92" s="15">
        <f t="shared" si="17"/>
        <v>210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0</v>
      </c>
      <c r="C93" s="16">
        <f>'[1]08'!C95</f>
        <v>210</v>
      </c>
      <c r="D93" s="16">
        <f>'[1]08'!D95</f>
        <v>0</v>
      </c>
      <c r="E93" s="16">
        <f>'[1]08'!E95</f>
        <v>0</v>
      </c>
      <c r="F93" s="15">
        <f t="shared" si="17"/>
        <v>210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0</v>
      </c>
      <c r="C94" s="16">
        <f>'[1]08'!C96</f>
        <v>210</v>
      </c>
      <c r="D94" s="16">
        <f>'[1]08'!D96</f>
        <v>0</v>
      </c>
      <c r="E94" s="16">
        <f>'[1]08'!E96</f>
        <v>0</v>
      </c>
      <c r="F94" s="15">
        <f t="shared" si="17"/>
        <v>210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0</v>
      </c>
      <c r="C95" s="16">
        <f>'[1]08'!C97</f>
        <v>210</v>
      </c>
      <c r="D95" s="16">
        <f>'[1]08'!D97</f>
        <v>0</v>
      </c>
      <c r="E95" s="16">
        <f>'[1]08'!E97</f>
        <v>0</v>
      </c>
      <c r="F95" s="15">
        <f t="shared" si="17"/>
        <v>210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0</v>
      </c>
      <c r="C96" s="16">
        <f>'[1]08'!C98</f>
        <v>210</v>
      </c>
      <c r="D96" s="16">
        <f>'[1]08'!D98</f>
        <v>0</v>
      </c>
      <c r="E96" s="16">
        <f>'[1]08'!E98</f>
        <v>0</v>
      </c>
      <c r="F96" s="15">
        <f t="shared" si="17"/>
        <v>210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0</v>
      </c>
      <c r="C97" s="16">
        <f>'[1]08'!C99</f>
        <v>210</v>
      </c>
      <c r="D97" s="16">
        <f>'[1]08'!D99</f>
        <v>0</v>
      </c>
      <c r="E97" s="16">
        <f>'[1]08'!E99</f>
        <v>0</v>
      </c>
      <c r="F97" s="15">
        <f t="shared" si="17"/>
        <v>210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0</v>
      </c>
      <c r="C98" s="16">
        <f>'[1]08'!C100</f>
        <v>210</v>
      </c>
      <c r="D98" s="16">
        <f>'[1]08'!D100</f>
        <v>0</v>
      </c>
      <c r="E98" s="16">
        <f>'[1]08'!E100</f>
        <v>0</v>
      </c>
      <c r="F98" s="15">
        <f t="shared" si="17"/>
        <v>210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'[2]08'!B5</f>
        <v>84</v>
      </c>
      <c r="C3" s="205">
        <f>'[2]08'!C5</f>
        <v>0</v>
      </c>
      <c r="D3" s="205">
        <f>'[2]08'!D5</f>
        <v>0</v>
      </c>
      <c r="E3" s="205">
        <f>'[2]08'!E5</f>
        <v>0</v>
      </c>
      <c r="F3" s="15">
        <f>SUM(B3:E3)</f>
        <v>84</v>
      </c>
      <c r="G3" s="204">
        <f>'[2]08'!H5</f>
        <v>38</v>
      </c>
      <c r="H3" s="205">
        <f>'[2]08'!I5</f>
        <v>0</v>
      </c>
      <c r="I3" s="205">
        <f>'[2]08'!J5</f>
        <v>0</v>
      </c>
      <c r="J3" s="205">
        <f>'[2]08'!K5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'[2]08'!B6</f>
        <v>84</v>
      </c>
      <c r="C4" s="205">
        <f>'[2]08'!C6</f>
        <v>0</v>
      </c>
      <c r="D4" s="205">
        <f>'[2]08'!D6</f>
        <v>0</v>
      </c>
      <c r="E4" s="205">
        <f>'[2]08'!E6</f>
        <v>0</v>
      </c>
      <c r="F4" s="15">
        <f>SUM(B4:E4)</f>
        <v>84</v>
      </c>
      <c r="G4" s="204">
        <f>'[2]08'!H6</f>
        <v>38</v>
      </c>
      <c r="H4" s="205">
        <f>'[2]08'!I6</f>
        <v>0</v>
      </c>
      <c r="I4" s="205">
        <f>'[2]08'!J6</f>
        <v>0</v>
      </c>
      <c r="J4" s="205">
        <f>'[2]08'!K6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'[2]08'!B7</f>
        <v>84</v>
      </c>
      <c r="C5" s="205">
        <f>'[2]08'!C7</f>
        <v>0</v>
      </c>
      <c r="D5" s="205">
        <f>'[2]08'!D7</f>
        <v>0</v>
      </c>
      <c r="E5" s="205">
        <f>'[2]08'!E7</f>
        <v>0</v>
      </c>
      <c r="F5" s="15">
        <f t="shared" ref="F5:F68" si="6">SUM(B5:E5)</f>
        <v>84</v>
      </c>
      <c r="G5" s="204">
        <f>'[2]08'!H7</f>
        <v>38</v>
      </c>
      <c r="H5" s="205">
        <f>'[2]08'!I7</f>
        <v>0</v>
      </c>
      <c r="I5" s="205">
        <f>'[2]08'!J7</f>
        <v>0</v>
      </c>
      <c r="J5" s="205">
        <f>'[2]08'!K7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'[2]08'!B8</f>
        <v>84</v>
      </c>
      <c r="C6" s="205">
        <f>'[2]08'!C8</f>
        <v>0</v>
      </c>
      <c r="D6" s="205">
        <f>'[2]08'!D8</f>
        <v>0</v>
      </c>
      <c r="E6" s="205">
        <f>'[2]08'!E8</f>
        <v>0</v>
      </c>
      <c r="F6" s="15">
        <f t="shared" si="6"/>
        <v>84</v>
      </c>
      <c r="G6" s="204">
        <f>'[2]08'!H8</f>
        <v>38</v>
      </c>
      <c r="H6" s="205">
        <f>'[2]08'!I8</f>
        <v>0</v>
      </c>
      <c r="I6" s="205">
        <f>'[2]08'!J8</f>
        <v>0</v>
      </c>
      <c r="J6" s="205">
        <f>'[2]08'!K8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'[2]08'!B9</f>
        <v>84</v>
      </c>
      <c r="C7" s="205">
        <f>'[2]08'!C9</f>
        <v>0</v>
      </c>
      <c r="D7" s="205">
        <f>'[2]08'!D9</f>
        <v>0</v>
      </c>
      <c r="E7" s="205">
        <f>'[2]08'!E9</f>
        <v>0</v>
      </c>
      <c r="F7" s="15">
        <f t="shared" si="6"/>
        <v>84</v>
      </c>
      <c r="G7" s="204">
        <f>'[2]08'!H9</f>
        <v>38</v>
      </c>
      <c r="H7" s="205">
        <f>'[2]08'!I9</f>
        <v>0</v>
      </c>
      <c r="I7" s="205">
        <f>'[2]08'!J9</f>
        <v>0</v>
      </c>
      <c r="J7" s="205">
        <f>'[2]08'!K9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'[2]08'!B10</f>
        <v>84</v>
      </c>
      <c r="C8" s="205">
        <f>'[2]08'!C10</f>
        <v>0</v>
      </c>
      <c r="D8" s="205">
        <f>'[2]08'!D10</f>
        <v>0</v>
      </c>
      <c r="E8" s="205">
        <f>'[2]08'!E10</f>
        <v>0</v>
      </c>
      <c r="F8" s="15">
        <f t="shared" si="6"/>
        <v>84</v>
      </c>
      <c r="G8" s="204">
        <f>'[2]08'!H10</f>
        <v>38</v>
      </c>
      <c r="H8" s="205">
        <f>'[2]08'!I10</f>
        <v>0</v>
      </c>
      <c r="I8" s="205">
        <f>'[2]08'!J10</f>
        <v>0</v>
      </c>
      <c r="J8" s="205">
        <f>'[2]08'!K10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'[2]08'!B11</f>
        <v>84</v>
      </c>
      <c r="C9" s="205">
        <f>'[2]08'!C11</f>
        <v>0</v>
      </c>
      <c r="D9" s="205">
        <f>'[2]08'!D11</f>
        <v>0</v>
      </c>
      <c r="E9" s="205">
        <f>'[2]08'!E11</f>
        <v>0</v>
      </c>
      <c r="F9" s="15">
        <f t="shared" si="6"/>
        <v>84</v>
      </c>
      <c r="G9" s="204">
        <f>'[2]08'!H11</f>
        <v>38</v>
      </c>
      <c r="H9" s="205">
        <f>'[2]08'!I11</f>
        <v>0</v>
      </c>
      <c r="I9" s="205">
        <f>'[2]08'!J11</f>
        <v>0</v>
      </c>
      <c r="J9" s="205">
        <f>'[2]08'!K11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'[2]08'!B12</f>
        <v>84</v>
      </c>
      <c r="C10" s="205">
        <f>'[2]08'!C12</f>
        <v>0</v>
      </c>
      <c r="D10" s="205">
        <f>'[2]08'!D12</f>
        <v>0</v>
      </c>
      <c r="E10" s="205">
        <f>'[2]08'!E12</f>
        <v>0</v>
      </c>
      <c r="F10" s="15">
        <f t="shared" si="6"/>
        <v>84</v>
      </c>
      <c r="G10" s="204">
        <f>'[2]08'!H12</f>
        <v>38</v>
      </c>
      <c r="H10" s="205">
        <f>'[2]08'!I12</f>
        <v>0</v>
      </c>
      <c r="I10" s="205">
        <f>'[2]08'!J12</f>
        <v>0</v>
      </c>
      <c r="J10" s="205">
        <f>'[2]08'!K12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'[2]08'!B13</f>
        <v>84</v>
      </c>
      <c r="C11" s="205">
        <f>'[2]08'!C13</f>
        <v>0</v>
      </c>
      <c r="D11" s="205">
        <f>'[2]08'!D13</f>
        <v>0</v>
      </c>
      <c r="E11" s="205">
        <f>'[2]08'!E13</f>
        <v>0</v>
      </c>
      <c r="F11" s="15">
        <f t="shared" si="6"/>
        <v>84</v>
      </c>
      <c r="G11" s="204">
        <f>'[2]08'!H13</f>
        <v>38</v>
      </c>
      <c r="H11" s="205">
        <f>'[2]08'!I13</f>
        <v>0</v>
      </c>
      <c r="I11" s="205">
        <f>'[2]08'!J13</f>
        <v>0</v>
      </c>
      <c r="J11" s="205">
        <f>'[2]08'!K13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'[2]08'!B14</f>
        <v>84</v>
      </c>
      <c r="C12" s="205">
        <f>'[2]08'!C14</f>
        <v>0</v>
      </c>
      <c r="D12" s="205">
        <f>'[2]08'!D14</f>
        <v>0</v>
      </c>
      <c r="E12" s="205">
        <f>'[2]08'!E14</f>
        <v>0</v>
      </c>
      <c r="F12" s="15">
        <f t="shared" si="6"/>
        <v>84</v>
      </c>
      <c r="G12" s="204">
        <f>'[2]08'!H14</f>
        <v>38</v>
      </c>
      <c r="H12" s="205">
        <f>'[2]08'!I14</f>
        <v>0</v>
      </c>
      <c r="I12" s="205">
        <f>'[2]08'!J14</f>
        <v>0</v>
      </c>
      <c r="J12" s="205">
        <f>'[2]08'!K14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'[2]08'!B15</f>
        <v>84</v>
      </c>
      <c r="C13" s="205">
        <f>'[2]08'!C15</f>
        <v>0</v>
      </c>
      <c r="D13" s="205">
        <f>'[2]08'!D15</f>
        <v>0</v>
      </c>
      <c r="E13" s="205">
        <f>'[2]08'!E15</f>
        <v>0</v>
      </c>
      <c r="F13" s="15">
        <f t="shared" si="6"/>
        <v>84</v>
      </c>
      <c r="G13" s="204">
        <f>'[2]08'!H15</f>
        <v>38</v>
      </c>
      <c r="H13" s="205">
        <f>'[2]08'!I15</f>
        <v>0</v>
      </c>
      <c r="I13" s="205">
        <f>'[2]08'!J15</f>
        <v>0</v>
      </c>
      <c r="J13" s="205">
        <f>'[2]08'!K15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'[2]08'!B16</f>
        <v>84</v>
      </c>
      <c r="C14" s="205">
        <f>'[2]08'!C16</f>
        <v>0</v>
      </c>
      <c r="D14" s="205">
        <f>'[2]08'!D16</f>
        <v>0</v>
      </c>
      <c r="E14" s="205">
        <f>'[2]08'!E16</f>
        <v>0</v>
      </c>
      <c r="F14" s="15">
        <f t="shared" si="6"/>
        <v>84</v>
      </c>
      <c r="G14" s="204">
        <f>'[2]08'!H16</f>
        <v>38</v>
      </c>
      <c r="H14" s="205">
        <f>'[2]08'!I16</f>
        <v>0</v>
      </c>
      <c r="I14" s="205">
        <f>'[2]08'!J16</f>
        <v>0</v>
      </c>
      <c r="J14" s="205">
        <f>'[2]08'!K16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'[2]08'!B17</f>
        <v>84</v>
      </c>
      <c r="C15" s="205">
        <f>'[2]08'!C17</f>
        <v>0</v>
      </c>
      <c r="D15" s="205">
        <f>'[2]08'!D17</f>
        <v>0</v>
      </c>
      <c r="E15" s="205">
        <f>'[2]08'!E17</f>
        <v>0</v>
      </c>
      <c r="F15" s="15">
        <f t="shared" si="6"/>
        <v>84</v>
      </c>
      <c r="G15" s="204">
        <f>'[2]08'!H17</f>
        <v>38</v>
      </c>
      <c r="H15" s="205">
        <f>'[2]08'!I17</f>
        <v>0</v>
      </c>
      <c r="I15" s="205">
        <f>'[2]08'!J17</f>
        <v>0</v>
      </c>
      <c r="J15" s="205">
        <f>'[2]08'!K17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'[2]08'!B18</f>
        <v>84</v>
      </c>
      <c r="C16" s="205">
        <f>'[2]08'!C18</f>
        <v>0</v>
      </c>
      <c r="D16" s="205">
        <f>'[2]08'!D18</f>
        <v>0</v>
      </c>
      <c r="E16" s="205">
        <f>'[2]08'!E18</f>
        <v>0</v>
      </c>
      <c r="F16" s="15">
        <f t="shared" si="6"/>
        <v>84</v>
      </c>
      <c r="G16" s="204">
        <f>'[2]08'!H18</f>
        <v>38</v>
      </c>
      <c r="H16" s="205">
        <f>'[2]08'!I18</f>
        <v>0</v>
      </c>
      <c r="I16" s="205">
        <f>'[2]08'!J18</f>
        <v>0</v>
      </c>
      <c r="J16" s="205">
        <f>'[2]08'!K18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'[2]08'!B19</f>
        <v>84</v>
      </c>
      <c r="C17" s="205">
        <f>'[2]08'!C19</f>
        <v>0</v>
      </c>
      <c r="D17" s="205">
        <f>'[2]08'!D19</f>
        <v>0</v>
      </c>
      <c r="E17" s="205">
        <f>'[2]08'!E19</f>
        <v>0</v>
      </c>
      <c r="F17" s="15">
        <f t="shared" si="6"/>
        <v>84</v>
      </c>
      <c r="G17" s="204">
        <f>'[2]08'!H19</f>
        <v>38</v>
      </c>
      <c r="H17" s="205">
        <f>'[2]08'!I19</f>
        <v>0</v>
      </c>
      <c r="I17" s="205">
        <f>'[2]08'!J19</f>
        <v>0</v>
      </c>
      <c r="J17" s="205">
        <f>'[2]08'!K19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'[2]08'!B20</f>
        <v>84</v>
      </c>
      <c r="C18" s="205">
        <f>'[2]08'!C20</f>
        <v>0</v>
      </c>
      <c r="D18" s="205">
        <f>'[2]08'!D20</f>
        <v>0</v>
      </c>
      <c r="E18" s="205">
        <f>'[2]08'!E20</f>
        <v>0</v>
      </c>
      <c r="F18" s="15">
        <f t="shared" si="6"/>
        <v>84</v>
      </c>
      <c r="G18" s="204">
        <f>'[2]08'!H20</f>
        <v>38</v>
      </c>
      <c r="H18" s="205">
        <f>'[2]08'!I20</f>
        <v>0</v>
      </c>
      <c r="I18" s="205">
        <f>'[2]08'!J20</f>
        <v>0</v>
      </c>
      <c r="J18" s="205">
        <f>'[2]08'!K20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'[2]08'!B21</f>
        <v>84</v>
      </c>
      <c r="C19" s="205">
        <f>'[2]08'!C21</f>
        <v>0</v>
      </c>
      <c r="D19" s="205">
        <f>'[2]08'!D21</f>
        <v>0</v>
      </c>
      <c r="E19" s="205">
        <f>'[2]08'!E21</f>
        <v>0</v>
      </c>
      <c r="F19" s="15">
        <f t="shared" si="6"/>
        <v>84</v>
      </c>
      <c r="G19" s="204">
        <f>'[2]08'!H21</f>
        <v>38</v>
      </c>
      <c r="H19" s="205">
        <f>'[2]08'!I21</f>
        <v>0</v>
      </c>
      <c r="I19" s="205">
        <f>'[2]08'!J21</f>
        <v>0</v>
      </c>
      <c r="J19" s="205">
        <f>'[2]08'!K21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'[2]08'!B22</f>
        <v>84</v>
      </c>
      <c r="C20" s="205">
        <f>'[2]08'!C22</f>
        <v>0</v>
      </c>
      <c r="D20" s="205">
        <f>'[2]08'!D22</f>
        <v>0</v>
      </c>
      <c r="E20" s="205">
        <f>'[2]08'!E22</f>
        <v>0</v>
      </c>
      <c r="F20" s="15">
        <f t="shared" si="6"/>
        <v>84</v>
      </c>
      <c r="G20" s="204">
        <f>'[2]08'!H22</f>
        <v>38</v>
      </c>
      <c r="H20" s="205">
        <f>'[2]08'!I22</f>
        <v>0</v>
      </c>
      <c r="I20" s="205">
        <f>'[2]08'!J22</f>
        <v>0</v>
      </c>
      <c r="J20" s="205">
        <f>'[2]08'!K22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'[2]08'!B23</f>
        <v>84</v>
      </c>
      <c r="C21" s="205">
        <f>'[2]08'!C23</f>
        <v>0</v>
      </c>
      <c r="D21" s="205">
        <f>'[2]08'!D23</f>
        <v>0</v>
      </c>
      <c r="E21" s="205">
        <f>'[2]08'!E23</f>
        <v>0</v>
      </c>
      <c r="F21" s="15">
        <f t="shared" si="6"/>
        <v>84</v>
      </c>
      <c r="G21" s="204">
        <f>'[2]08'!H23</f>
        <v>38</v>
      </c>
      <c r="H21" s="205">
        <f>'[2]08'!I23</f>
        <v>0</v>
      </c>
      <c r="I21" s="205">
        <f>'[2]08'!J23</f>
        <v>0</v>
      </c>
      <c r="J21" s="205">
        <f>'[2]08'!K23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'[2]08'!B24</f>
        <v>84</v>
      </c>
      <c r="C22" s="205">
        <f>'[2]08'!C24</f>
        <v>0</v>
      </c>
      <c r="D22" s="205">
        <f>'[2]08'!D24</f>
        <v>0</v>
      </c>
      <c r="E22" s="205">
        <f>'[2]08'!E24</f>
        <v>0</v>
      </c>
      <c r="F22" s="15">
        <f t="shared" si="6"/>
        <v>84</v>
      </c>
      <c r="G22" s="204">
        <f>'[2]08'!H24</f>
        <v>37</v>
      </c>
      <c r="H22" s="205">
        <f>'[2]08'!I24</f>
        <v>0</v>
      </c>
      <c r="I22" s="205">
        <f>'[2]08'!J24</f>
        <v>0</v>
      </c>
      <c r="J22" s="205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'[2]08'!B25</f>
        <v>84</v>
      </c>
      <c r="C23" s="205">
        <f>'[2]08'!C25</f>
        <v>0</v>
      </c>
      <c r="D23" s="205">
        <f>'[2]08'!D25</f>
        <v>0</v>
      </c>
      <c r="E23" s="205">
        <f>'[2]08'!E25</f>
        <v>0</v>
      </c>
      <c r="F23" s="15">
        <f t="shared" si="6"/>
        <v>84</v>
      </c>
      <c r="G23" s="204">
        <f>'[2]08'!H25</f>
        <v>37</v>
      </c>
      <c r="H23" s="205">
        <f>'[2]08'!I25</f>
        <v>0</v>
      </c>
      <c r="I23" s="205">
        <f>'[2]08'!J25</f>
        <v>0</v>
      </c>
      <c r="J23" s="205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'[2]08'!B26</f>
        <v>84</v>
      </c>
      <c r="C24" s="205">
        <f>'[2]08'!C26</f>
        <v>0</v>
      </c>
      <c r="D24" s="205">
        <f>'[2]08'!D26</f>
        <v>0</v>
      </c>
      <c r="E24" s="205">
        <f>'[2]08'!E26</f>
        <v>0</v>
      </c>
      <c r="F24" s="15">
        <f t="shared" si="6"/>
        <v>84</v>
      </c>
      <c r="G24" s="204">
        <f>'[2]08'!H26</f>
        <v>37</v>
      </c>
      <c r="H24" s="205">
        <f>'[2]08'!I26</f>
        <v>0</v>
      </c>
      <c r="I24" s="205">
        <f>'[2]08'!J26</f>
        <v>0</v>
      </c>
      <c r="J24" s="205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'[2]08'!B27</f>
        <v>84</v>
      </c>
      <c r="C25" s="205">
        <f>'[2]08'!C27</f>
        <v>0</v>
      </c>
      <c r="D25" s="205">
        <f>'[2]08'!D27</f>
        <v>0</v>
      </c>
      <c r="E25" s="205">
        <f>'[2]08'!E27</f>
        <v>0</v>
      </c>
      <c r="F25" s="15">
        <f t="shared" si="6"/>
        <v>84</v>
      </c>
      <c r="G25" s="204">
        <f>'[2]08'!H27</f>
        <v>37</v>
      </c>
      <c r="H25" s="205">
        <f>'[2]08'!I27</f>
        <v>0</v>
      </c>
      <c r="I25" s="205">
        <f>'[2]08'!J27</f>
        <v>0</v>
      </c>
      <c r="J25" s="205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'[2]08'!B28</f>
        <v>84</v>
      </c>
      <c r="C26" s="205">
        <f>'[2]08'!C28</f>
        <v>0</v>
      </c>
      <c r="D26" s="205">
        <f>'[2]08'!D28</f>
        <v>0</v>
      </c>
      <c r="E26" s="205">
        <f>'[2]08'!E28</f>
        <v>0</v>
      </c>
      <c r="F26" s="15">
        <f t="shared" si="6"/>
        <v>84</v>
      </c>
      <c r="G26" s="204">
        <f>'[2]08'!H28</f>
        <v>37</v>
      </c>
      <c r="H26" s="205">
        <f>'[2]08'!I28</f>
        <v>0</v>
      </c>
      <c r="I26" s="205">
        <f>'[2]08'!J28</f>
        <v>0</v>
      </c>
      <c r="J26" s="205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'[2]08'!B29</f>
        <v>84</v>
      </c>
      <c r="C27" s="205">
        <f>'[2]08'!C29</f>
        <v>0</v>
      </c>
      <c r="D27" s="205">
        <f>'[2]08'!D29</f>
        <v>0</v>
      </c>
      <c r="E27" s="205">
        <f>'[2]08'!E29</f>
        <v>0</v>
      </c>
      <c r="F27" s="15">
        <f t="shared" si="6"/>
        <v>84</v>
      </c>
      <c r="G27" s="204">
        <f>'[2]08'!H29</f>
        <v>37</v>
      </c>
      <c r="H27" s="205">
        <f>'[2]08'!I29</f>
        <v>0</v>
      </c>
      <c r="I27" s="205">
        <f>'[2]08'!J29</f>
        <v>0</v>
      </c>
      <c r="J27" s="205">
        <f>'[2]08'!K29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'[2]08'!B30</f>
        <v>84</v>
      </c>
      <c r="C28" s="205">
        <f>'[2]08'!C30</f>
        <v>0</v>
      </c>
      <c r="D28" s="205">
        <f>'[2]08'!D30</f>
        <v>0</v>
      </c>
      <c r="E28" s="205">
        <f>'[2]08'!E30</f>
        <v>0</v>
      </c>
      <c r="F28" s="15">
        <f t="shared" si="6"/>
        <v>84</v>
      </c>
      <c r="G28" s="204">
        <f>'[2]08'!H30</f>
        <v>37</v>
      </c>
      <c r="H28" s="205">
        <f>'[2]08'!I30</f>
        <v>0</v>
      </c>
      <c r="I28" s="205">
        <f>'[2]08'!J30</f>
        <v>0</v>
      </c>
      <c r="J28" s="205">
        <f>'[2]08'!K30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'[2]08'!B31</f>
        <v>84</v>
      </c>
      <c r="C29" s="205">
        <f>'[2]08'!C31</f>
        <v>0</v>
      </c>
      <c r="D29" s="205">
        <f>'[2]08'!D31</f>
        <v>0</v>
      </c>
      <c r="E29" s="205">
        <f>'[2]08'!E31</f>
        <v>0</v>
      </c>
      <c r="F29" s="15">
        <f t="shared" si="6"/>
        <v>84</v>
      </c>
      <c r="G29" s="204">
        <f>'[2]08'!H31</f>
        <v>37</v>
      </c>
      <c r="H29" s="205">
        <f>'[2]08'!I31</f>
        <v>0</v>
      </c>
      <c r="I29" s="205">
        <f>'[2]08'!J31</f>
        <v>0</v>
      </c>
      <c r="J29" s="205">
        <f>'[2]08'!K31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'[2]08'!B32</f>
        <v>84</v>
      </c>
      <c r="C30" s="205">
        <f>'[2]08'!C32</f>
        <v>0</v>
      </c>
      <c r="D30" s="205">
        <f>'[2]08'!D32</f>
        <v>0</v>
      </c>
      <c r="E30" s="205">
        <f>'[2]08'!E32</f>
        <v>0</v>
      </c>
      <c r="F30" s="15">
        <f t="shared" si="6"/>
        <v>84</v>
      </c>
      <c r="G30" s="204">
        <f>'[2]08'!H32</f>
        <v>37</v>
      </c>
      <c r="H30" s="205">
        <f>'[2]08'!I32</f>
        <v>0</v>
      </c>
      <c r="I30" s="205">
        <f>'[2]08'!J32</f>
        <v>0</v>
      </c>
      <c r="J30" s="205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'[2]08'!B33</f>
        <v>84</v>
      </c>
      <c r="C31" s="205">
        <f>'[2]08'!C33</f>
        <v>0</v>
      </c>
      <c r="D31" s="205">
        <f>'[2]08'!D33</f>
        <v>0</v>
      </c>
      <c r="E31" s="205">
        <f>'[2]08'!E33</f>
        <v>0</v>
      </c>
      <c r="F31" s="15">
        <f t="shared" si="6"/>
        <v>84</v>
      </c>
      <c r="G31" s="204">
        <f>'[2]08'!H33</f>
        <v>37</v>
      </c>
      <c r="H31" s="205">
        <f>'[2]08'!I33</f>
        <v>0</v>
      </c>
      <c r="I31" s="205">
        <f>'[2]08'!J33</f>
        <v>0</v>
      </c>
      <c r="J31" s="205">
        <f>'[2]08'!K33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'[2]08'!B34</f>
        <v>84</v>
      </c>
      <c r="C32" s="205">
        <f>'[2]08'!C34</f>
        <v>0</v>
      </c>
      <c r="D32" s="205">
        <f>'[2]08'!D34</f>
        <v>0</v>
      </c>
      <c r="E32" s="205">
        <f>'[2]08'!E34</f>
        <v>0</v>
      </c>
      <c r="F32" s="15">
        <f t="shared" si="6"/>
        <v>84</v>
      </c>
      <c r="G32" s="204">
        <f>'[2]08'!H34</f>
        <v>37</v>
      </c>
      <c r="H32" s="205">
        <f>'[2]08'!I34</f>
        <v>0</v>
      </c>
      <c r="I32" s="205">
        <f>'[2]08'!J34</f>
        <v>0</v>
      </c>
      <c r="J32" s="205">
        <f>'[2]08'!K34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'[2]08'!B35</f>
        <v>84</v>
      </c>
      <c r="C33" s="205">
        <f>'[2]08'!C35</f>
        <v>0</v>
      </c>
      <c r="D33" s="205">
        <f>'[2]08'!D35</f>
        <v>0</v>
      </c>
      <c r="E33" s="205">
        <f>'[2]08'!E35</f>
        <v>0</v>
      </c>
      <c r="F33" s="15">
        <f t="shared" si="6"/>
        <v>84</v>
      </c>
      <c r="G33" s="204">
        <f>'[2]08'!H35</f>
        <v>37</v>
      </c>
      <c r="H33" s="205">
        <f>'[2]08'!I35</f>
        <v>0</v>
      </c>
      <c r="I33" s="205">
        <f>'[2]08'!J35</f>
        <v>0</v>
      </c>
      <c r="J33" s="205">
        <f>'[2]08'!K35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'[2]08'!B36</f>
        <v>84</v>
      </c>
      <c r="C34" s="205">
        <f>'[2]08'!C36</f>
        <v>0</v>
      </c>
      <c r="D34" s="205">
        <f>'[2]08'!D36</f>
        <v>0</v>
      </c>
      <c r="E34" s="205">
        <f>'[2]08'!E36</f>
        <v>0</v>
      </c>
      <c r="F34" s="15">
        <f t="shared" si="6"/>
        <v>84</v>
      </c>
      <c r="G34" s="204">
        <f>'[2]08'!H36</f>
        <v>37</v>
      </c>
      <c r="H34" s="205">
        <f>'[2]08'!I36</f>
        <v>0</v>
      </c>
      <c r="I34" s="205">
        <f>'[2]08'!J36</f>
        <v>0</v>
      </c>
      <c r="J34" s="205">
        <f>'[2]08'!K36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'[2]08'!B37</f>
        <v>84</v>
      </c>
      <c r="C35" s="205">
        <f>'[2]08'!C37</f>
        <v>0</v>
      </c>
      <c r="D35" s="205">
        <f>'[2]08'!D37</f>
        <v>0</v>
      </c>
      <c r="E35" s="205">
        <f>'[2]08'!E37</f>
        <v>0</v>
      </c>
      <c r="F35" s="15">
        <f t="shared" si="6"/>
        <v>84</v>
      </c>
      <c r="G35" s="204">
        <f>'[2]08'!H37</f>
        <v>37</v>
      </c>
      <c r="H35" s="205">
        <f>'[2]08'!I37</f>
        <v>0</v>
      </c>
      <c r="I35" s="205">
        <f>'[2]08'!J37</f>
        <v>0</v>
      </c>
      <c r="J35" s="205">
        <f>'[2]08'!K37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'[2]08'!B38</f>
        <v>84</v>
      </c>
      <c r="C36" s="205">
        <f>'[2]08'!C38</f>
        <v>0</v>
      </c>
      <c r="D36" s="205">
        <f>'[2]08'!D38</f>
        <v>0</v>
      </c>
      <c r="E36" s="205">
        <f>'[2]08'!E38</f>
        <v>0</v>
      </c>
      <c r="F36" s="15">
        <f t="shared" si="6"/>
        <v>84</v>
      </c>
      <c r="G36" s="204">
        <f>'[2]08'!H38</f>
        <v>37</v>
      </c>
      <c r="H36" s="205">
        <f>'[2]08'!I38</f>
        <v>0</v>
      </c>
      <c r="I36" s="205">
        <f>'[2]08'!J38</f>
        <v>0</v>
      </c>
      <c r="J36" s="205">
        <f>'[2]08'!K38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'[2]08'!B39</f>
        <v>84</v>
      </c>
      <c r="C37" s="205">
        <f>'[2]08'!C39</f>
        <v>0</v>
      </c>
      <c r="D37" s="205">
        <f>'[2]08'!D39</f>
        <v>0</v>
      </c>
      <c r="E37" s="205">
        <f>'[2]08'!E39</f>
        <v>0</v>
      </c>
      <c r="F37" s="15">
        <f t="shared" si="6"/>
        <v>84</v>
      </c>
      <c r="G37" s="204">
        <f>'[2]08'!H39</f>
        <v>37</v>
      </c>
      <c r="H37" s="205">
        <f>'[2]08'!I39</f>
        <v>0</v>
      </c>
      <c r="I37" s="205">
        <f>'[2]08'!J39</f>
        <v>0</v>
      </c>
      <c r="J37" s="205">
        <f>'[2]08'!K39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'[2]08'!B40</f>
        <v>84</v>
      </c>
      <c r="C38" s="205">
        <f>'[2]08'!C40</f>
        <v>0</v>
      </c>
      <c r="D38" s="205">
        <f>'[2]08'!D40</f>
        <v>0</v>
      </c>
      <c r="E38" s="205">
        <f>'[2]08'!E40</f>
        <v>0</v>
      </c>
      <c r="F38" s="15">
        <f t="shared" si="6"/>
        <v>84</v>
      </c>
      <c r="G38" s="204">
        <f>'[2]08'!H40</f>
        <v>37</v>
      </c>
      <c r="H38" s="205">
        <f>'[2]08'!I40</f>
        <v>0</v>
      </c>
      <c r="I38" s="205">
        <f>'[2]08'!J40</f>
        <v>0</v>
      </c>
      <c r="J38" s="205">
        <f>'[2]08'!K40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'[2]08'!B41</f>
        <v>84</v>
      </c>
      <c r="C39" s="205">
        <f>'[2]08'!C41</f>
        <v>0</v>
      </c>
      <c r="D39" s="205">
        <f>'[2]08'!D41</f>
        <v>0</v>
      </c>
      <c r="E39" s="205">
        <f>'[2]08'!E41</f>
        <v>0</v>
      </c>
      <c r="F39" s="15">
        <f t="shared" si="6"/>
        <v>84</v>
      </c>
      <c r="G39" s="204">
        <f>'[2]08'!H41</f>
        <v>37</v>
      </c>
      <c r="H39" s="205">
        <f>'[2]08'!I41</f>
        <v>0</v>
      </c>
      <c r="I39" s="205">
        <f>'[2]08'!J41</f>
        <v>0</v>
      </c>
      <c r="J39" s="205">
        <f>'[2]08'!K41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'[2]08'!B42</f>
        <v>84</v>
      </c>
      <c r="C40" s="205">
        <f>'[2]08'!C42</f>
        <v>0</v>
      </c>
      <c r="D40" s="205">
        <f>'[2]08'!D42</f>
        <v>0</v>
      </c>
      <c r="E40" s="205">
        <f>'[2]08'!E42</f>
        <v>0</v>
      </c>
      <c r="F40" s="15">
        <f t="shared" si="6"/>
        <v>84</v>
      </c>
      <c r="G40" s="204">
        <f>'[2]08'!H42</f>
        <v>37</v>
      </c>
      <c r="H40" s="205">
        <f>'[2]08'!I42</f>
        <v>0</v>
      </c>
      <c r="I40" s="205">
        <f>'[2]08'!J42</f>
        <v>0</v>
      </c>
      <c r="J40" s="205">
        <f>'[2]08'!K42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'[2]08'!B43</f>
        <v>84</v>
      </c>
      <c r="C41" s="205">
        <f>'[2]08'!C43</f>
        <v>0</v>
      </c>
      <c r="D41" s="205">
        <f>'[2]08'!D43</f>
        <v>0</v>
      </c>
      <c r="E41" s="205">
        <f>'[2]08'!E43</f>
        <v>0</v>
      </c>
      <c r="F41" s="15">
        <f t="shared" si="6"/>
        <v>84</v>
      </c>
      <c r="G41" s="204">
        <f>'[2]08'!H43</f>
        <v>37</v>
      </c>
      <c r="H41" s="205">
        <f>'[2]08'!I43</f>
        <v>0</v>
      </c>
      <c r="I41" s="205">
        <f>'[2]08'!J43</f>
        <v>0</v>
      </c>
      <c r="J41" s="205">
        <f>'[2]08'!K43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'[2]08'!B44</f>
        <v>84</v>
      </c>
      <c r="C42" s="205">
        <f>'[2]08'!C44</f>
        <v>0</v>
      </c>
      <c r="D42" s="205">
        <f>'[2]08'!D44</f>
        <v>0</v>
      </c>
      <c r="E42" s="205">
        <f>'[2]08'!E44</f>
        <v>0</v>
      </c>
      <c r="F42" s="15">
        <f t="shared" si="6"/>
        <v>84</v>
      </c>
      <c r="G42" s="204">
        <f>'[2]08'!H44</f>
        <v>37</v>
      </c>
      <c r="H42" s="205">
        <f>'[2]08'!I44</f>
        <v>0</v>
      </c>
      <c r="I42" s="205">
        <f>'[2]08'!J44</f>
        <v>0</v>
      </c>
      <c r="J42" s="205">
        <f>'[2]08'!K44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'[2]08'!B45</f>
        <v>84</v>
      </c>
      <c r="C43" s="205">
        <f>'[2]08'!C45</f>
        <v>0</v>
      </c>
      <c r="D43" s="205">
        <f>'[2]08'!D45</f>
        <v>0</v>
      </c>
      <c r="E43" s="205">
        <f>'[2]08'!E45</f>
        <v>0</v>
      </c>
      <c r="F43" s="15">
        <f t="shared" si="6"/>
        <v>84</v>
      </c>
      <c r="G43" s="204">
        <f>'[2]08'!H45</f>
        <v>37</v>
      </c>
      <c r="H43" s="205">
        <f>'[2]08'!I45</f>
        <v>0</v>
      </c>
      <c r="I43" s="205">
        <f>'[2]08'!J45</f>
        <v>0</v>
      </c>
      <c r="J43" s="205">
        <f>'[2]08'!K45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'[2]08'!B46</f>
        <v>84</v>
      </c>
      <c r="C44" s="205">
        <f>'[2]08'!C46</f>
        <v>0</v>
      </c>
      <c r="D44" s="205">
        <f>'[2]08'!D46</f>
        <v>0</v>
      </c>
      <c r="E44" s="205">
        <f>'[2]08'!E46</f>
        <v>0</v>
      </c>
      <c r="F44" s="15">
        <f t="shared" si="6"/>
        <v>84</v>
      </c>
      <c r="G44" s="204">
        <f>'[2]08'!H46</f>
        <v>37</v>
      </c>
      <c r="H44" s="205">
        <f>'[2]08'!I46</f>
        <v>0</v>
      </c>
      <c r="I44" s="205">
        <f>'[2]08'!J46</f>
        <v>0</v>
      </c>
      <c r="J44" s="205">
        <f>'[2]08'!K46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'[2]08'!B47</f>
        <v>84</v>
      </c>
      <c r="C45" s="205">
        <f>'[2]08'!C47</f>
        <v>0</v>
      </c>
      <c r="D45" s="205">
        <f>'[2]08'!D47</f>
        <v>0</v>
      </c>
      <c r="E45" s="205">
        <f>'[2]08'!E47</f>
        <v>0</v>
      </c>
      <c r="F45" s="15">
        <f t="shared" si="6"/>
        <v>84</v>
      </c>
      <c r="G45" s="204">
        <f>'[2]08'!H47</f>
        <v>37</v>
      </c>
      <c r="H45" s="205">
        <f>'[2]08'!I47</f>
        <v>0</v>
      </c>
      <c r="I45" s="205">
        <f>'[2]08'!J47</f>
        <v>0</v>
      </c>
      <c r="J45" s="205">
        <f>'[2]08'!K47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'[2]08'!B48</f>
        <v>84</v>
      </c>
      <c r="C46" s="205">
        <f>'[2]08'!C48</f>
        <v>0</v>
      </c>
      <c r="D46" s="205">
        <f>'[2]08'!D48</f>
        <v>0</v>
      </c>
      <c r="E46" s="205">
        <f>'[2]08'!E48</f>
        <v>0</v>
      </c>
      <c r="F46" s="15">
        <f t="shared" si="6"/>
        <v>84</v>
      </c>
      <c r="G46" s="204">
        <f>'[2]08'!H48</f>
        <v>37</v>
      </c>
      <c r="H46" s="205">
        <f>'[2]08'!I48</f>
        <v>0</v>
      </c>
      <c r="I46" s="205">
        <f>'[2]08'!J48</f>
        <v>0</v>
      </c>
      <c r="J46" s="205">
        <f>'[2]08'!K48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'[2]08'!B49</f>
        <v>84</v>
      </c>
      <c r="C47" s="205">
        <f>'[2]08'!C49</f>
        <v>0</v>
      </c>
      <c r="D47" s="205">
        <f>'[2]08'!D49</f>
        <v>0</v>
      </c>
      <c r="E47" s="205">
        <f>'[2]08'!E49</f>
        <v>0</v>
      </c>
      <c r="F47" s="15">
        <f t="shared" si="6"/>
        <v>84</v>
      </c>
      <c r="G47" s="204">
        <f>'[2]08'!H49</f>
        <v>36</v>
      </c>
      <c r="H47" s="205">
        <f>'[2]08'!I49</f>
        <v>0</v>
      </c>
      <c r="I47" s="205">
        <f>'[2]08'!J49</f>
        <v>0</v>
      </c>
      <c r="J47" s="205">
        <f>'[2]08'!K49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4">
        <f>'[2]08'!B50</f>
        <v>84</v>
      </c>
      <c r="C48" s="205">
        <f>'[2]08'!C50</f>
        <v>0</v>
      </c>
      <c r="D48" s="205">
        <f>'[2]08'!D50</f>
        <v>0</v>
      </c>
      <c r="E48" s="205">
        <f>'[2]08'!E50</f>
        <v>0</v>
      </c>
      <c r="F48" s="15">
        <f t="shared" si="6"/>
        <v>84</v>
      </c>
      <c r="G48" s="204">
        <f>'[2]08'!H50</f>
        <v>36</v>
      </c>
      <c r="H48" s="205">
        <f>'[2]08'!I50</f>
        <v>0</v>
      </c>
      <c r="I48" s="205">
        <f>'[2]08'!J50</f>
        <v>0</v>
      </c>
      <c r="J48" s="205">
        <f>'[2]08'!K50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4">
        <f>'[2]08'!B51</f>
        <v>84</v>
      </c>
      <c r="C49" s="205">
        <f>'[2]08'!C51</f>
        <v>0</v>
      </c>
      <c r="D49" s="205">
        <f>'[2]08'!D51</f>
        <v>0</v>
      </c>
      <c r="E49" s="205">
        <f>'[2]08'!E51</f>
        <v>0</v>
      </c>
      <c r="F49" s="15">
        <f t="shared" si="6"/>
        <v>84</v>
      </c>
      <c r="G49" s="204">
        <f>'[2]08'!H51</f>
        <v>36</v>
      </c>
      <c r="H49" s="205">
        <f>'[2]08'!I51</f>
        <v>0</v>
      </c>
      <c r="I49" s="205">
        <f>'[2]08'!J51</f>
        <v>0</v>
      </c>
      <c r="J49" s="205">
        <f>'[2]08'!K51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4">
        <f>'[2]08'!B52</f>
        <v>84</v>
      </c>
      <c r="C50" s="205">
        <f>'[2]08'!C52</f>
        <v>0</v>
      </c>
      <c r="D50" s="205">
        <f>'[2]08'!D52</f>
        <v>0</v>
      </c>
      <c r="E50" s="205">
        <f>'[2]08'!E52</f>
        <v>0</v>
      </c>
      <c r="F50" s="15">
        <f t="shared" si="6"/>
        <v>84</v>
      </c>
      <c r="G50" s="204">
        <f>'[2]08'!H52</f>
        <v>36</v>
      </c>
      <c r="H50" s="205">
        <f>'[2]08'!I52</f>
        <v>0</v>
      </c>
      <c r="I50" s="205">
        <f>'[2]08'!J52</f>
        <v>0</v>
      </c>
      <c r="J50" s="205">
        <f>'[2]08'!K52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4">
        <f>'[2]08'!B53</f>
        <v>84</v>
      </c>
      <c r="C51" s="205">
        <f>'[2]08'!C53</f>
        <v>0</v>
      </c>
      <c r="D51" s="205">
        <f>'[2]08'!D53</f>
        <v>0</v>
      </c>
      <c r="E51" s="205">
        <f>'[2]08'!E53</f>
        <v>0</v>
      </c>
      <c r="F51" s="15">
        <f t="shared" si="6"/>
        <v>84</v>
      </c>
      <c r="G51" s="204">
        <f>'[2]08'!H53</f>
        <v>36</v>
      </c>
      <c r="H51" s="205">
        <f>'[2]08'!I53</f>
        <v>0</v>
      </c>
      <c r="I51" s="205">
        <f>'[2]08'!J53</f>
        <v>0</v>
      </c>
      <c r="J51" s="205">
        <f>'[2]08'!K53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4">
        <f>'[2]08'!B54</f>
        <v>84</v>
      </c>
      <c r="C52" s="205">
        <f>'[2]08'!C54</f>
        <v>0</v>
      </c>
      <c r="D52" s="205">
        <f>'[2]08'!D54</f>
        <v>0</v>
      </c>
      <c r="E52" s="205">
        <f>'[2]08'!E54</f>
        <v>0</v>
      </c>
      <c r="F52" s="15">
        <f t="shared" si="6"/>
        <v>84</v>
      </c>
      <c r="G52" s="204">
        <f>'[2]08'!H54</f>
        <v>36</v>
      </c>
      <c r="H52" s="205">
        <f>'[2]08'!I54</f>
        <v>0</v>
      </c>
      <c r="I52" s="205">
        <f>'[2]08'!J54</f>
        <v>0</v>
      </c>
      <c r="J52" s="205">
        <f>'[2]08'!K54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4">
        <f>'[2]08'!B55</f>
        <v>84</v>
      </c>
      <c r="C53" s="205">
        <f>'[2]08'!C55</f>
        <v>0</v>
      </c>
      <c r="D53" s="205">
        <f>'[2]08'!D55</f>
        <v>0</v>
      </c>
      <c r="E53" s="205">
        <f>'[2]08'!E55</f>
        <v>0</v>
      </c>
      <c r="F53" s="15">
        <f t="shared" si="6"/>
        <v>84</v>
      </c>
      <c r="G53" s="204">
        <f>'[2]08'!H55</f>
        <v>36</v>
      </c>
      <c r="H53" s="205">
        <f>'[2]08'!I55</f>
        <v>0</v>
      </c>
      <c r="I53" s="205">
        <f>'[2]08'!J55</f>
        <v>0</v>
      </c>
      <c r="J53" s="205">
        <f>'[2]08'!K55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4">
        <f>'[2]08'!B56</f>
        <v>84</v>
      </c>
      <c r="C54" s="205">
        <f>'[2]08'!C56</f>
        <v>0</v>
      </c>
      <c r="D54" s="205">
        <f>'[2]08'!D56</f>
        <v>0</v>
      </c>
      <c r="E54" s="205">
        <f>'[2]08'!E56</f>
        <v>0</v>
      </c>
      <c r="F54" s="15">
        <f t="shared" si="6"/>
        <v>84</v>
      </c>
      <c r="G54" s="204">
        <f>'[2]08'!H56</f>
        <v>36</v>
      </c>
      <c r="H54" s="205">
        <f>'[2]08'!I56</f>
        <v>0</v>
      </c>
      <c r="I54" s="205">
        <f>'[2]08'!J56</f>
        <v>0</v>
      </c>
      <c r="J54" s="205">
        <f>'[2]08'!K56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4">
        <f>'[2]08'!B57</f>
        <v>84</v>
      </c>
      <c r="C55" s="205">
        <f>'[2]08'!C57</f>
        <v>0</v>
      </c>
      <c r="D55" s="205">
        <f>'[2]08'!D57</f>
        <v>0</v>
      </c>
      <c r="E55" s="205">
        <f>'[2]08'!E57</f>
        <v>0</v>
      </c>
      <c r="F55" s="15">
        <f t="shared" si="6"/>
        <v>84</v>
      </c>
      <c r="G55" s="204">
        <f>'[2]08'!H57</f>
        <v>36</v>
      </c>
      <c r="H55" s="205">
        <f>'[2]08'!I57</f>
        <v>0</v>
      </c>
      <c r="I55" s="205">
        <f>'[2]08'!J57</f>
        <v>0</v>
      </c>
      <c r="J55" s="205">
        <f>'[2]08'!K57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4">
        <f>'[2]08'!B58</f>
        <v>84</v>
      </c>
      <c r="C56" s="205">
        <f>'[2]08'!C58</f>
        <v>0</v>
      </c>
      <c r="D56" s="205">
        <f>'[2]08'!D58</f>
        <v>0</v>
      </c>
      <c r="E56" s="205">
        <f>'[2]08'!E58</f>
        <v>0</v>
      </c>
      <c r="F56" s="15">
        <f t="shared" si="6"/>
        <v>84</v>
      </c>
      <c r="G56" s="204">
        <f>'[2]08'!H58</f>
        <v>36</v>
      </c>
      <c r="H56" s="205">
        <f>'[2]08'!I58</f>
        <v>0</v>
      </c>
      <c r="I56" s="205">
        <f>'[2]08'!J58</f>
        <v>0</v>
      </c>
      <c r="J56" s="205">
        <f>'[2]08'!K58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4">
        <f>'[2]08'!B59</f>
        <v>84</v>
      </c>
      <c r="C57" s="205">
        <f>'[2]08'!C59</f>
        <v>0</v>
      </c>
      <c r="D57" s="205">
        <f>'[2]08'!D59</f>
        <v>0</v>
      </c>
      <c r="E57" s="205">
        <f>'[2]08'!E59</f>
        <v>0</v>
      </c>
      <c r="F57" s="15">
        <f t="shared" si="6"/>
        <v>84</v>
      </c>
      <c r="G57" s="204">
        <f>'[2]08'!H59</f>
        <v>36</v>
      </c>
      <c r="H57" s="205">
        <f>'[2]08'!I59</f>
        <v>0</v>
      </c>
      <c r="I57" s="205">
        <f>'[2]08'!J59</f>
        <v>0</v>
      </c>
      <c r="J57" s="205">
        <f>'[2]08'!K59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4">
        <f>'[2]08'!B60</f>
        <v>84</v>
      </c>
      <c r="C58" s="205">
        <f>'[2]08'!C60</f>
        <v>0</v>
      </c>
      <c r="D58" s="205">
        <f>'[2]08'!D60</f>
        <v>0</v>
      </c>
      <c r="E58" s="205">
        <f>'[2]08'!E60</f>
        <v>0</v>
      </c>
      <c r="F58" s="15">
        <f t="shared" si="6"/>
        <v>84</v>
      </c>
      <c r="G58" s="204">
        <f>'[2]08'!H60</f>
        <v>36</v>
      </c>
      <c r="H58" s="205">
        <f>'[2]08'!I60</f>
        <v>0</v>
      </c>
      <c r="I58" s="205">
        <f>'[2]08'!J60</f>
        <v>0</v>
      </c>
      <c r="J58" s="205">
        <f>'[2]08'!K60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4">
        <f>'[2]08'!B61</f>
        <v>84</v>
      </c>
      <c r="C59" s="205">
        <f>'[2]08'!C61</f>
        <v>0</v>
      </c>
      <c r="D59" s="205">
        <f>'[2]08'!D61</f>
        <v>0</v>
      </c>
      <c r="E59" s="205">
        <f>'[2]08'!E61</f>
        <v>0</v>
      </c>
      <c r="F59" s="15">
        <f t="shared" si="6"/>
        <v>84</v>
      </c>
      <c r="G59" s="204">
        <f>'[2]08'!H61</f>
        <v>36</v>
      </c>
      <c r="H59" s="205">
        <f>'[2]08'!I61</f>
        <v>0</v>
      </c>
      <c r="I59" s="205">
        <f>'[2]08'!J61</f>
        <v>0</v>
      </c>
      <c r="J59" s="205">
        <f>'[2]08'!K61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4">
        <f>'[2]08'!B62</f>
        <v>84</v>
      </c>
      <c r="C60" s="205">
        <f>'[2]08'!C62</f>
        <v>0</v>
      </c>
      <c r="D60" s="205">
        <f>'[2]08'!D62</f>
        <v>0</v>
      </c>
      <c r="E60" s="205">
        <f>'[2]08'!E62</f>
        <v>0</v>
      </c>
      <c r="F60" s="15">
        <f t="shared" si="6"/>
        <v>84</v>
      </c>
      <c r="G60" s="204">
        <f>'[2]08'!H62</f>
        <v>36</v>
      </c>
      <c r="H60" s="205">
        <f>'[2]08'!I62</f>
        <v>0</v>
      </c>
      <c r="I60" s="205">
        <f>'[2]08'!J62</f>
        <v>0</v>
      </c>
      <c r="J60" s="205">
        <f>'[2]08'!K62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4">
        <f>'[2]08'!B63</f>
        <v>84</v>
      </c>
      <c r="C61" s="205">
        <f>'[2]08'!C63</f>
        <v>0</v>
      </c>
      <c r="D61" s="205">
        <f>'[2]08'!D63</f>
        <v>0</v>
      </c>
      <c r="E61" s="205">
        <f>'[2]08'!E63</f>
        <v>0</v>
      </c>
      <c r="F61" s="15">
        <f t="shared" si="6"/>
        <v>84</v>
      </c>
      <c r="G61" s="204">
        <f>'[2]08'!H63</f>
        <v>36</v>
      </c>
      <c r="H61" s="205">
        <f>'[2]08'!I63</f>
        <v>0</v>
      </c>
      <c r="I61" s="205">
        <f>'[2]08'!J63</f>
        <v>0</v>
      </c>
      <c r="J61" s="205">
        <f>'[2]08'!K63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4">
        <f>'[2]08'!B64</f>
        <v>84</v>
      </c>
      <c r="C62" s="205">
        <f>'[2]08'!C64</f>
        <v>0</v>
      </c>
      <c r="D62" s="205">
        <f>'[2]08'!D64</f>
        <v>0</v>
      </c>
      <c r="E62" s="205">
        <f>'[2]08'!E64</f>
        <v>0</v>
      </c>
      <c r="F62" s="15">
        <f t="shared" si="6"/>
        <v>84</v>
      </c>
      <c r="G62" s="204">
        <f>'[2]08'!H64</f>
        <v>36</v>
      </c>
      <c r="H62" s="205">
        <f>'[2]08'!I64</f>
        <v>0</v>
      </c>
      <c r="I62" s="205">
        <f>'[2]08'!J64</f>
        <v>0</v>
      </c>
      <c r="J62" s="205">
        <f>'[2]08'!K64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4">
        <f>'[2]08'!B65</f>
        <v>84</v>
      </c>
      <c r="C63" s="205">
        <f>'[2]08'!C65</f>
        <v>0</v>
      </c>
      <c r="D63" s="205">
        <f>'[2]08'!D65</f>
        <v>0</v>
      </c>
      <c r="E63" s="205">
        <f>'[2]08'!E65</f>
        <v>0</v>
      </c>
      <c r="F63" s="15">
        <f t="shared" si="6"/>
        <v>84</v>
      </c>
      <c r="G63" s="204">
        <f>'[2]08'!H65</f>
        <v>35</v>
      </c>
      <c r="H63" s="205">
        <f>'[2]08'!I65</f>
        <v>0</v>
      </c>
      <c r="I63" s="205">
        <f>'[2]08'!J65</f>
        <v>0</v>
      </c>
      <c r="J63" s="205">
        <f>'[2]08'!K65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4">
        <f>'[2]08'!B66</f>
        <v>84</v>
      </c>
      <c r="C64" s="205">
        <f>'[2]08'!C66</f>
        <v>0</v>
      </c>
      <c r="D64" s="205">
        <f>'[2]08'!D66</f>
        <v>0</v>
      </c>
      <c r="E64" s="205">
        <f>'[2]08'!E66</f>
        <v>0</v>
      </c>
      <c r="F64" s="15">
        <f t="shared" si="6"/>
        <v>84</v>
      </c>
      <c r="G64" s="204">
        <f>'[2]08'!H66</f>
        <v>35</v>
      </c>
      <c r="H64" s="205">
        <f>'[2]08'!I66</f>
        <v>0</v>
      </c>
      <c r="I64" s="205">
        <f>'[2]08'!J66</f>
        <v>0</v>
      </c>
      <c r="J64" s="205">
        <f>'[2]08'!K66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4">
        <f>'[2]08'!B67</f>
        <v>84</v>
      </c>
      <c r="C65" s="205">
        <f>'[2]08'!C67</f>
        <v>0</v>
      </c>
      <c r="D65" s="205">
        <f>'[2]08'!D67</f>
        <v>0</v>
      </c>
      <c r="E65" s="205">
        <f>'[2]08'!E67</f>
        <v>0</v>
      </c>
      <c r="F65" s="15">
        <f t="shared" si="6"/>
        <v>84</v>
      </c>
      <c r="G65" s="204">
        <f>'[2]08'!H67</f>
        <v>35</v>
      </c>
      <c r="H65" s="205">
        <f>'[2]08'!I67</f>
        <v>0</v>
      </c>
      <c r="I65" s="205">
        <f>'[2]08'!J67</f>
        <v>0</v>
      </c>
      <c r="J65" s="205">
        <f>'[2]08'!K67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4">
        <f>'[2]08'!B68</f>
        <v>84</v>
      </c>
      <c r="C66" s="205">
        <f>'[2]08'!C68</f>
        <v>0</v>
      </c>
      <c r="D66" s="205">
        <f>'[2]08'!D68</f>
        <v>0</v>
      </c>
      <c r="E66" s="205">
        <f>'[2]08'!E68</f>
        <v>0</v>
      </c>
      <c r="F66" s="15">
        <f t="shared" si="6"/>
        <v>84</v>
      </c>
      <c r="G66" s="204">
        <f>'[2]08'!H68</f>
        <v>35</v>
      </c>
      <c r="H66" s="205">
        <f>'[2]08'!I68</f>
        <v>0</v>
      </c>
      <c r="I66" s="205">
        <f>'[2]08'!J68</f>
        <v>0</v>
      </c>
      <c r="J66" s="205">
        <f>'[2]08'!K68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4">
        <f>'[2]08'!B69</f>
        <v>84</v>
      </c>
      <c r="C67" s="205">
        <f>'[2]08'!C69</f>
        <v>0</v>
      </c>
      <c r="D67" s="205">
        <f>'[2]08'!D69</f>
        <v>0</v>
      </c>
      <c r="E67" s="205">
        <f>'[2]08'!E69</f>
        <v>0</v>
      </c>
      <c r="F67" s="15">
        <f t="shared" si="6"/>
        <v>84</v>
      </c>
      <c r="G67" s="204">
        <f>'[2]08'!H69</f>
        <v>35</v>
      </c>
      <c r="H67" s="205">
        <f>'[2]08'!I69</f>
        <v>0</v>
      </c>
      <c r="I67" s="205">
        <f>'[2]08'!J69</f>
        <v>0</v>
      </c>
      <c r="J67" s="205">
        <f>'[2]08'!K69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4">
        <f>'[2]08'!B70</f>
        <v>84</v>
      </c>
      <c r="C68" s="205">
        <f>'[2]08'!C70</f>
        <v>0</v>
      </c>
      <c r="D68" s="205">
        <f>'[2]08'!D70</f>
        <v>0</v>
      </c>
      <c r="E68" s="205">
        <f>'[2]08'!E70</f>
        <v>0</v>
      </c>
      <c r="F68" s="15">
        <f t="shared" si="6"/>
        <v>84</v>
      </c>
      <c r="G68" s="204">
        <f>'[2]08'!H70</f>
        <v>35</v>
      </c>
      <c r="H68" s="205">
        <f>'[2]08'!I70</f>
        <v>0</v>
      </c>
      <c r="I68" s="205">
        <f>'[2]08'!J70</f>
        <v>0</v>
      </c>
      <c r="J68" s="205">
        <f>'[2]08'!K70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4">
        <f>'[2]08'!B71</f>
        <v>84</v>
      </c>
      <c r="C69" s="205">
        <f>'[2]08'!C71</f>
        <v>0</v>
      </c>
      <c r="D69" s="205">
        <f>'[2]08'!D71</f>
        <v>0</v>
      </c>
      <c r="E69" s="205">
        <f>'[2]08'!E71</f>
        <v>0</v>
      </c>
      <c r="F69" s="15">
        <f t="shared" ref="F69:F98" si="16">SUM(B69:E69)</f>
        <v>84</v>
      </c>
      <c r="G69" s="204">
        <f>'[2]08'!H71</f>
        <v>35</v>
      </c>
      <c r="H69" s="205">
        <f>'[2]08'!I71</f>
        <v>0</v>
      </c>
      <c r="I69" s="205">
        <f>'[2]08'!J71</f>
        <v>0</v>
      </c>
      <c r="J69" s="205">
        <f>'[2]08'!K71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4">
        <f>'[2]08'!B72</f>
        <v>84</v>
      </c>
      <c r="C70" s="205">
        <f>'[2]08'!C72</f>
        <v>0</v>
      </c>
      <c r="D70" s="205">
        <f>'[2]08'!D72</f>
        <v>0</v>
      </c>
      <c r="E70" s="205">
        <f>'[2]08'!E72</f>
        <v>0</v>
      </c>
      <c r="F70" s="15">
        <f t="shared" si="16"/>
        <v>84</v>
      </c>
      <c r="G70" s="204">
        <f>'[2]08'!H72</f>
        <v>36</v>
      </c>
      <c r="H70" s="205">
        <f>'[2]08'!I72</f>
        <v>0</v>
      </c>
      <c r="I70" s="205">
        <f>'[2]08'!J72</f>
        <v>0</v>
      </c>
      <c r="J70" s="205">
        <f>'[2]08'!K72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'[2]08'!B73</f>
        <v>84</v>
      </c>
      <c r="C71" s="205">
        <f>'[2]08'!C73</f>
        <v>0</v>
      </c>
      <c r="D71" s="205">
        <f>'[2]08'!D73</f>
        <v>0</v>
      </c>
      <c r="E71" s="205">
        <f>'[2]08'!E73</f>
        <v>0</v>
      </c>
      <c r="F71" s="15">
        <f t="shared" si="16"/>
        <v>84</v>
      </c>
      <c r="G71" s="204">
        <f>'[2]08'!H73</f>
        <v>36</v>
      </c>
      <c r="H71" s="205">
        <f>'[2]08'!I73</f>
        <v>0</v>
      </c>
      <c r="I71" s="205">
        <f>'[2]08'!J73</f>
        <v>0</v>
      </c>
      <c r="J71" s="205">
        <f>'[2]08'!K73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4">
        <f>'[2]08'!B74</f>
        <v>84</v>
      </c>
      <c r="C72" s="205">
        <f>'[2]08'!C74</f>
        <v>0</v>
      </c>
      <c r="D72" s="205">
        <f>'[2]08'!D74</f>
        <v>0</v>
      </c>
      <c r="E72" s="205">
        <f>'[2]08'!E74</f>
        <v>0</v>
      </c>
      <c r="F72" s="15">
        <f t="shared" si="16"/>
        <v>84</v>
      </c>
      <c r="G72" s="204">
        <f>'[2]08'!H74</f>
        <v>36</v>
      </c>
      <c r="H72" s="205">
        <f>'[2]08'!I74</f>
        <v>0</v>
      </c>
      <c r="I72" s="205">
        <f>'[2]08'!J74</f>
        <v>0</v>
      </c>
      <c r="J72" s="205">
        <f>'[2]08'!K74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4">
        <f>'[2]08'!B75</f>
        <v>84</v>
      </c>
      <c r="C73" s="205">
        <f>'[2]08'!C75</f>
        <v>0</v>
      </c>
      <c r="D73" s="205">
        <f>'[2]08'!D75</f>
        <v>0</v>
      </c>
      <c r="E73" s="205">
        <f>'[2]08'!E75</f>
        <v>0</v>
      </c>
      <c r="F73" s="15">
        <f t="shared" si="16"/>
        <v>84</v>
      </c>
      <c r="G73" s="204">
        <f>'[2]08'!H75</f>
        <v>36</v>
      </c>
      <c r="H73" s="205">
        <f>'[2]08'!I75</f>
        <v>0</v>
      </c>
      <c r="I73" s="205">
        <f>'[2]08'!J75</f>
        <v>0</v>
      </c>
      <c r="J73" s="205">
        <f>'[2]08'!K75</f>
        <v>0</v>
      </c>
      <c r="K73" s="15">
        <f t="shared" si="13"/>
        <v>36</v>
      </c>
      <c r="L73" s="18">
        <f>frq!C73</f>
        <v>1</v>
      </c>
      <c r="M73" s="167">
        <f t="shared" si="14"/>
        <v>35.6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35.6</v>
      </c>
      <c r="R73" s="18">
        <v>0.4</v>
      </c>
    </row>
    <row r="74" spans="1:18">
      <c r="A74" s="8" t="s">
        <v>116</v>
      </c>
      <c r="B74" s="204">
        <f>'[2]08'!B76</f>
        <v>84</v>
      </c>
      <c r="C74" s="205">
        <f>'[2]08'!C76</f>
        <v>0</v>
      </c>
      <c r="D74" s="205">
        <f>'[2]08'!D76</f>
        <v>0</v>
      </c>
      <c r="E74" s="205">
        <f>'[2]08'!E76</f>
        <v>0</v>
      </c>
      <c r="F74" s="15">
        <f t="shared" si="16"/>
        <v>84</v>
      </c>
      <c r="G74" s="204">
        <f>'[2]08'!H76</f>
        <v>37</v>
      </c>
      <c r="H74" s="205">
        <f>'[2]08'!I76</f>
        <v>0</v>
      </c>
      <c r="I74" s="205">
        <f>'[2]08'!J76</f>
        <v>0</v>
      </c>
      <c r="J74" s="205">
        <f>'[2]08'!K76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'[2]08'!B77</f>
        <v>84</v>
      </c>
      <c r="C75" s="205">
        <f>'[2]08'!C77</f>
        <v>0</v>
      </c>
      <c r="D75" s="205">
        <f>'[2]08'!D77</f>
        <v>0</v>
      </c>
      <c r="E75" s="205">
        <f>'[2]08'!E77</f>
        <v>0</v>
      </c>
      <c r="F75" s="15">
        <f t="shared" si="16"/>
        <v>84</v>
      </c>
      <c r="G75" s="204">
        <f>'[2]08'!H77</f>
        <v>37</v>
      </c>
      <c r="H75" s="205">
        <f>'[2]08'!I77</f>
        <v>0</v>
      </c>
      <c r="I75" s="205">
        <f>'[2]08'!J77</f>
        <v>0</v>
      </c>
      <c r="J75" s="205">
        <f>'[2]08'!K77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'[2]08'!B78</f>
        <v>84</v>
      </c>
      <c r="C76" s="205">
        <f>'[2]08'!C78</f>
        <v>0</v>
      </c>
      <c r="D76" s="205">
        <f>'[2]08'!D78</f>
        <v>0</v>
      </c>
      <c r="E76" s="205">
        <f>'[2]08'!E78</f>
        <v>0</v>
      </c>
      <c r="F76" s="15">
        <f t="shared" si="16"/>
        <v>84</v>
      </c>
      <c r="G76" s="204">
        <f>'[2]08'!H78</f>
        <v>37</v>
      </c>
      <c r="H76" s="205">
        <f>'[2]08'!I78</f>
        <v>0</v>
      </c>
      <c r="I76" s="205">
        <f>'[2]08'!J78</f>
        <v>0</v>
      </c>
      <c r="J76" s="205">
        <f>'[2]08'!K78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'[2]08'!B79</f>
        <v>84</v>
      </c>
      <c r="C77" s="205">
        <f>'[2]08'!C79</f>
        <v>0</v>
      </c>
      <c r="D77" s="205">
        <f>'[2]08'!D79</f>
        <v>0</v>
      </c>
      <c r="E77" s="205">
        <f>'[2]08'!E79</f>
        <v>0</v>
      </c>
      <c r="F77" s="15">
        <f t="shared" si="16"/>
        <v>84</v>
      </c>
      <c r="G77" s="204">
        <f>'[2]08'!H79</f>
        <v>37</v>
      </c>
      <c r="H77" s="205">
        <f>'[2]08'!I79</f>
        <v>0</v>
      </c>
      <c r="I77" s="205">
        <f>'[2]08'!J79</f>
        <v>0</v>
      </c>
      <c r="J77" s="205">
        <f>'[2]08'!K79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'[2]08'!B80</f>
        <v>84</v>
      </c>
      <c r="C78" s="205">
        <f>'[2]08'!C80</f>
        <v>0</v>
      </c>
      <c r="D78" s="205">
        <f>'[2]08'!D80</f>
        <v>0</v>
      </c>
      <c r="E78" s="205">
        <f>'[2]08'!E80</f>
        <v>0</v>
      </c>
      <c r="F78" s="15">
        <f t="shared" si="16"/>
        <v>84</v>
      </c>
      <c r="G78" s="204">
        <f>'[2]08'!H80</f>
        <v>37</v>
      </c>
      <c r="H78" s="205">
        <f>'[2]08'!I80</f>
        <v>0</v>
      </c>
      <c r="I78" s="205">
        <f>'[2]08'!J80</f>
        <v>0</v>
      </c>
      <c r="J78" s="205">
        <f>'[2]08'!K80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'[2]08'!B81</f>
        <v>84</v>
      </c>
      <c r="C79" s="205">
        <f>'[2]08'!C81</f>
        <v>0</v>
      </c>
      <c r="D79" s="205">
        <f>'[2]08'!D81</f>
        <v>0</v>
      </c>
      <c r="E79" s="205">
        <f>'[2]08'!E81</f>
        <v>0</v>
      </c>
      <c r="F79" s="15">
        <f t="shared" si="16"/>
        <v>84</v>
      </c>
      <c r="G79" s="204">
        <f>'[2]08'!H81</f>
        <v>37</v>
      </c>
      <c r="H79" s="205">
        <f>'[2]08'!I81</f>
        <v>0</v>
      </c>
      <c r="I79" s="205">
        <f>'[2]08'!J81</f>
        <v>0</v>
      </c>
      <c r="J79" s="205">
        <f>'[2]08'!K81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'[2]08'!B82</f>
        <v>84</v>
      </c>
      <c r="C80" s="205">
        <f>'[2]08'!C82</f>
        <v>0</v>
      </c>
      <c r="D80" s="205">
        <f>'[2]08'!D82</f>
        <v>0</v>
      </c>
      <c r="E80" s="205">
        <f>'[2]08'!E82</f>
        <v>0</v>
      </c>
      <c r="F80" s="15">
        <f t="shared" si="16"/>
        <v>84</v>
      </c>
      <c r="G80" s="204">
        <f>'[2]08'!H82</f>
        <v>37</v>
      </c>
      <c r="H80" s="205">
        <f>'[2]08'!I82</f>
        <v>0</v>
      </c>
      <c r="I80" s="205">
        <f>'[2]08'!J82</f>
        <v>0</v>
      </c>
      <c r="J80" s="205">
        <f>'[2]08'!K82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'[2]08'!B83</f>
        <v>84</v>
      </c>
      <c r="C81" s="205">
        <f>'[2]08'!C83</f>
        <v>0</v>
      </c>
      <c r="D81" s="205">
        <f>'[2]08'!D83</f>
        <v>0</v>
      </c>
      <c r="E81" s="205">
        <f>'[2]08'!E83</f>
        <v>0</v>
      </c>
      <c r="F81" s="15">
        <f t="shared" si="16"/>
        <v>84</v>
      </c>
      <c r="G81" s="204">
        <f>'[2]08'!H83</f>
        <v>37</v>
      </c>
      <c r="H81" s="205">
        <f>'[2]08'!I83</f>
        <v>0</v>
      </c>
      <c r="I81" s="205">
        <f>'[2]08'!J83</f>
        <v>0</v>
      </c>
      <c r="J81" s="205">
        <f>'[2]08'!K83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'[2]08'!B84</f>
        <v>84</v>
      </c>
      <c r="C82" s="205">
        <f>'[2]08'!C84</f>
        <v>0</v>
      </c>
      <c r="D82" s="205">
        <f>'[2]08'!D84</f>
        <v>0</v>
      </c>
      <c r="E82" s="205">
        <f>'[2]08'!E84</f>
        <v>0</v>
      </c>
      <c r="F82" s="15">
        <f t="shared" si="16"/>
        <v>84</v>
      </c>
      <c r="G82" s="204">
        <f>'[2]08'!H84</f>
        <v>37</v>
      </c>
      <c r="H82" s="205">
        <f>'[2]08'!I84</f>
        <v>0</v>
      </c>
      <c r="I82" s="205">
        <f>'[2]08'!J84</f>
        <v>0</v>
      </c>
      <c r="J82" s="205">
        <f>'[2]08'!K84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'[2]08'!B85</f>
        <v>84</v>
      </c>
      <c r="C83" s="205">
        <f>'[2]08'!C85</f>
        <v>0</v>
      </c>
      <c r="D83" s="205">
        <f>'[2]08'!D85</f>
        <v>0</v>
      </c>
      <c r="E83" s="205">
        <f>'[2]08'!E85</f>
        <v>0</v>
      </c>
      <c r="F83" s="15">
        <f t="shared" si="16"/>
        <v>84</v>
      </c>
      <c r="G83" s="204">
        <f>'[2]08'!H85</f>
        <v>37</v>
      </c>
      <c r="H83" s="205">
        <f>'[2]08'!I85</f>
        <v>0</v>
      </c>
      <c r="I83" s="205">
        <f>'[2]08'!J85</f>
        <v>0</v>
      </c>
      <c r="J83" s="205">
        <f>'[2]08'!K85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'[2]08'!B86</f>
        <v>84</v>
      </c>
      <c r="C84" s="205">
        <f>'[2]08'!C86</f>
        <v>0</v>
      </c>
      <c r="D84" s="205">
        <f>'[2]08'!D86</f>
        <v>0</v>
      </c>
      <c r="E84" s="205">
        <f>'[2]08'!E86</f>
        <v>0</v>
      </c>
      <c r="F84" s="15">
        <f t="shared" si="16"/>
        <v>84</v>
      </c>
      <c r="G84" s="204">
        <f>'[2]08'!H86</f>
        <v>37</v>
      </c>
      <c r="H84" s="205">
        <f>'[2]08'!I86</f>
        <v>0</v>
      </c>
      <c r="I84" s="205">
        <f>'[2]08'!J86</f>
        <v>0</v>
      </c>
      <c r="J84" s="205">
        <f>'[2]08'!K86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'[2]08'!B87</f>
        <v>84</v>
      </c>
      <c r="C85" s="205">
        <f>'[2]08'!C87</f>
        <v>0</v>
      </c>
      <c r="D85" s="205">
        <f>'[2]08'!D87</f>
        <v>0</v>
      </c>
      <c r="E85" s="205">
        <f>'[2]08'!E87</f>
        <v>0</v>
      </c>
      <c r="F85" s="15">
        <f t="shared" si="16"/>
        <v>84</v>
      </c>
      <c r="G85" s="204">
        <f>'[2]08'!H87</f>
        <v>37</v>
      </c>
      <c r="H85" s="205">
        <f>'[2]08'!I87</f>
        <v>0</v>
      </c>
      <c r="I85" s="205">
        <f>'[2]08'!J87</f>
        <v>0</v>
      </c>
      <c r="J85" s="205">
        <f>'[2]08'!K87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'[2]08'!B88</f>
        <v>84</v>
      </c>
      <c r="C86" s="205">
        <f>'[2]08'!C88</f>
        <v>0</v>
      </c>
      <c r="D86" s="205">
        <f>'[2]08'!D88</f>
        <v>0</v>
      </c>
      <c r="E86" s="205">
        <f>'[2]08'!E88</f>
        <v>0</v>
      </c>
      <c r="F86" s="15">
        <f t="shared" si="16"/>
        <v>84</v>
      </c>
      <c r="G86" s="204">
        <f>'[2]08'!H88</f>
        <v>37</v>
      </c>
      <c r="H86" s="205">
        <f>'[2]08'!I88</f>
        <v>0</v>
      </c>
      <c r="I86" s="205">
        <f>'[2]08'!J88</f>
        <v>0</v>
      </c>
      <c r="J86" s="205">
        <f>'[2]08'!K88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'[2]08'!B89</f>
        <v>84</v>
      </c>
      <c r="C87" s="205">
        <f>'[2]08'!C89</f>
        <v>0</v>
      </c>
      <c r="D87" s="205">
        <f>'[2]08'!D89</f>
        <v>0</v>
      </c>
      <c r="E87" s="205">
        <f>'[2]08'!E89</f>
        <v>0</v>
      </c>
      <c r="F87" s="15">
        <f t="shared" si="16"/>
        <v>84</v>
      </c>
      <c r="G87" s="204">
        <f>'[2]08'!H89</f>
        <v>37</v>
      </c>
      <c r="H87" s="205">
        <f>'[2]08'!I89</f>
        <v>0</v>
      </c>
      <c r="I87" s="205">
        <f>'[2]08'!J89</f>
        <v>0</v>
      </c>
      <c r="J87" s="205">
        <f>'[2]08'!K89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'[2]08'!B90</f>
        <v>84</v>
      </c>
      <c r="C88" s="205">
        <f>'[2]08'!C90</f>
        <v>0</v>
      </c>
      <c r="D88" s="205">
        <f>'[2]08'!D90</f>
        <v>0</v>
      </c>
      <c r="E88" s="205">
        <f>'[2]08'!E90</f>
        <v>0</v>
      </c>
      <c r="F88" s="15">
        <f t="shared" si="16"/>
        <v>84</v>
      </c>
      <c r="G88" s="204">
        <f>'[2]08'!H90</f>
        <v>37</v>
      </c>
      <c r="H88" s="205">
        <f>'[2]08'!I90</f>
        <v>0</v>
      </c>
      <c r="I88" s="205">
        <f>'[2]08'!J90</f>
        <v>0</v>
      </c>
      <c r="J88" s="205">
        <f>'[2]08'!K90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'[2]08'!B91</f>
        <v>84</v>
      </c>
      <c r="C89" s="205">
        <f>'[2]08'!C91</f>
        <v>0</v>
      </c>
      <c r="D89" s="205">
        <f>'[2]08'!D91</f>
        <v>0</v>
      </c>
      <c r="E89" s="205">
        <f>'[2]08'!E91</f>
        <v>0</v>
      </c>
      <c r="F89" s="15">
        <f t="shared" si="16"/>
        <v>84</v>
      </c>
      <c r="G89" s="204">
        <f>'[2]08'!H91</f>
        <v>37</v>
      </c>
      <c r="H89" s="205">
        <f>'[2]08'!I91</f>
        <v>0</v>
      </c>
      <c r="I89" s="205">
        <f>'[2]08'!J91</f>
        <v>0</v>
      </c>
      <c r="J89" s="205">
        <f>'[2]08'!K91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'[2]08'!B92</f>
        <v>84</v>
      </c>
      <c r="C90" s="205">
        <f>'[2]08'!C92</f>
        <v>0</v>
      </c>
      <c r="D90" s="205">
        <f>'[2]08'!D92</f>
        <v>0</v>
      </c>
      <c r="E90" s="205">
        <f>'[2]08'!E92</f>
        <v>0</v>
      </c>
      <c r="F90" s="15">
        <f t="shared" si="16"/>
        <v>84</v>
      </c>
      <c r="G90" s="204">
        <f>'[2]08'!H92</f>
        <v>37</v>
      </c>
      <c r="H90" s="205">
        <f>'[2]08'!I92</f>
        <v>0</v>
      </c>
      <c r="I90" s="205">
        <f>'[2]08'!J92</f>
        <v>0</v>
      </c>
      <c r="J90" s="205">
        <f>'[2]08'!K92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'[2]08'!B93</f>
        <v>84</v>
      </c>
      <c r="C91" s="205">
        <f>'[2]08'!C93</f>
        <v>0</v>
      </c>
      <c r="D91" s="205">
        <f>'[2]08'!D93</f>
        <v>0</v>
      </c>
      <c r="E91" s="205">
        <f>'[2]08'!E93</f>
        <v>0</v>
      </c>
      <c r="F91" s="15">
        <f t="shared" si="16"/>
        <v>84</v>
      </c>
      <c r="G91" s="204">
        <f>'[2]08'!H93</f>
        <v>37</v>
      </c>
      <c r="H91" s="205">
        <f>'[2]08'!I93</f>
        <v>0</v>
      </c>
      <c r="I91" s="205">
        <f>'[2]08'!J93</f>
        <v>0</v>
      </c>
      <c r="J91" s="205">
        <f>'[2]08'!K93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'[2]08'!B94</f>
        <v>84</v>
      </c>
      <c r="C92" s="205">
        <f>'[2]08'!C94</f>
        <v>0</v>
      </c>
      <c r="D92" s="205">
        <f>'[2]08'!D94</f>
        <v>0</v>
      </c>
      <c r="E92" s="205">
        <f>'[2]08'!E94</f>
        <v>0</v>
      </c>
      <c r="F92" s="15">
        <f t="shared" si="16"/>
        <v>84</v>
      </c>
      <c r="G92" s="204">
        <f>'[2]08'!H94</f>
        <v>38</v>
      </c>
      <c r="H92" s="205">
        <f>'[2]08'!I94</f>
        <v>0</v>
      </c>
      <c r="I92" s="205">
        <f>'[2]08'!J94</f>
        <v>0</v>
      </c>
      <c r="J92" s="205">
        <f>'[2]08'!K94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'[2]08'!B95</f>
        <v>84</v>
      </c>
      <c r="C93" s="205">
        <f>'[2]08'!C95</f>
        <v>0</v>
      </c>
      <c r="D93" s="205">
        <f>'[2]08'!D95</f>
        <v>0</v>
      </c>
      <c r="E93" s="205">
        <f>'[2]08'!E95</f>
        <v>0</v>
      </c>
      <c r="F93" s="15">
        <f t="shared" si="16"/>
        <v>84</v>
      </c>
      <c r="G93" s="204">
        <f>'[2]08'!H95</f>
        <v>38</v>
      </c>
      <c r="H93" s="205">
        <f>'[2]08'!I95</f>
        <v>0</v>
      </c>
      <c r="I93" s="205">
        <f>'[2]08'!J95</f>
        <v>0</v>
      </c>
      <c r="J93" s="205">
        <f>'[2]08'!K95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'[2]08'!B96</f>
        <v>84</v>
      </c>
      <c r="C94" s="205">
        <f>'[2]08'!C96</f>
        <v>0</v>
      </c>
      <c r="D94" s="205">
        <f>'[2]08'!D96</f>
        <v>0</v>
      </c>
      <c r="E94" s="205">
        <f>'[2]08'!E96</f>
        <v>0</v>
      </c>
      <c r="F94" s="15">
        <f t="shared" si="16"/>
        <v>84</v>
      </c>
      <c r="G94" s="204">
        <f>'[2]08'!H96</f>
        <v>38</v>
      </c>
      <c r="H94" s="205">
        <f>'[2]08'!I96</f>
        <v>0</v>
      </c>
      <c r="I94" s="205">
        <f>'[2]08'!J96</f>
        <v>0</v>
      </c>
      <c r="J94" s="205">
        <f>'[2]08'!K96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'[2]08'!B97</f>
        <v>84</v>
      </c>
      <c r="C95" s="205">
        <f>'[2]08'!C97</f>
        <v>0</v>
      </c>
      <c r="D95" s="205">
        <f>'[2]08'!D97</f>
        <v>0</v>
      </c>
      <c r="E95" s="205">
        <f>'[2]08'!E97</f>
        <v>0</v>
      </c>
      <c r="F95" s="15">
        <f t="shared" si="16"/>
        <v>84</v>
      </c>
      <c r="G95" s="204">
        <f>'[2]08'!H97</f>
        <v>38</v>
      </c>
      <c r="H95" s="205">
        <f>'[2]08'!I97</f>
        <v>0</v>
      </c>
      <c r="I95" s="205">
        <f>'[2]08'!J97</f>
        <v>0</v>
      </c>
      <c r="J95" s="205">
        <f>'[2]08'!K97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'[2]08'!B98</f>
        <v>84</v>
      </c>
      <c r="C96" s="205">
        <f>'[2]08'!C98</f>
        <v>0</v>
      </c>
      <c r="D96" s="205">
        <f>'[2]08'!D98</f>
        <v>0</v>
      </c>
      <c r="E96" s="205">
        <f>'[2]08'!E98</f>
        <v>0</v>
      </c>
      <c r="F96" s="15">
        <f t="shared" si="16"/>
        <v>84</v>
      </c>
      <c r="G96" s="204">
        <f>'[2]08'!H98</f>
        <v>38</v>
      </c>
      <c r="H96" s="205">
        <f>'[2]08'!I98</f>
        <v>0</v>
      </c>
      <c r="I96" s="205">
        <f>'[2]08'!J98</f>
        <v>0</v>
      </c>
      <c r="J96" s="205">
        <f>'[2]08'!K98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'[2]08'!B99</f>
        <v>84</v>
      </c>
      <c r="C97" s="205">
        <f>'[2]08'!C99</f>
        <v>0</v>
      </c>
      <c r="D97" s="205">
        <f>'[2]08'!D99</f>
        <v>0</v>
      </c>
      <c r="E97" s="205">
        <f>'[2]08'!E99</f>
        <v>0</v>
      </c>
      <c r="F97" s="15">
        <f t="shared" si="16"/>
        <v>84</v>
      </c>
      <c r="G97" s="204">
        <f>'[2]08'!H99</f>
        <v>38</v>
      </c>
      <c r="H97" s="205">
        <f>'[2]08'!I99</f>
        <v>0</v>
      </c>
      <c r="I97" s="205">
        <f>'[2]08'!J99</f>
        <v>0</v>
      </c>
      <c r="J97" s="205">
        <f>'[2]08'!K99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'[2]08'!B100</f>
        <v>84</v>
      </c>
      <c r="C98" s="205">
        <f>'[2]08'!C100</f>
        <v>0</v>
      </c>
      <c r="D98" s="205">
        <f>'[2]08'!D100</f>
        <v>0</v>
      </c>
      <c r="E98" s="205">
        <f>'[2]08'!E100</f>
        <v>0</v>
      </c>
      <c r="F98" s="15">
        <f t="shared" si="16"/>
        <v>84</v>
      </c>
      <c r="G98" s="204">
        <f>'[2]08'!H100</f>
        <v>38</v>
      </c>
      <c r="H98" s="205">
        <f>'[2]08'!I100</f>
        <v>0</v>
      </c>
      <c r="I98" s="205">
        <f>'[2]08'!J100</f>
        <v>0</v>
      </c>
      <c r="J98" s="205">
        <f>'[2]08'!K100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0.88600000000000001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0.88600000000000001</v>
      </c>
      <c r="L99" s="171">
        <f t="shared" si="17"/>
        <v>2.4E-2</v>
      </c>
      <c r="M99" s="171">
        <f t="shared" si="17"/>
        <v>0.87639999999999862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0.87639999999999862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82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640</v>
      </c>
      <c r="G3" s="16">
        <f>'[3]08'!G5</f>
        <v>0</v>
      </c>
      <c r="H3" s="17">
        <f>SUM(B3:G3)</f>
        <v>960</v>
      </c>
      <c r="I3" s="15">
        <f>'[3]08'!J5</f>
        <v>270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26.19</v>
      </c>
      <c r="AE3" s="8">
        <f>BD3</f>
        <v>26.19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26.19</v>
      </c>
      <c r="AL3" s="8">
        <f t="shared" ref="AL3:AQ18" si="3">Q3-X3-AE3</f>
        <v>217.62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217.62</v>
      </c>
      <c r="AT3" s="8">
        <v>26.19</v>
      </c>
      <c r="AU3" s="8">
        <v>26.19</v>
      </c>
      <c r="AW3" s="207">
        <v>26.19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26.19</v>
      </c>
      <c r="BD3" s="207">
        <v>26.19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26.19</v>
      </c>
      <c r="BL3" s="8">
        <f>AT3</f>
        <v>26.19</v>
      </c>
      <c r="BM3" s="8">
        <f>AU3</f>
        <v>26.19</v>
      </c>
      <c r="BN3" s="8">
        <f>BC3</f>
        <v>26.19</v>
      </c>
      <c r="BO3" s="8">
        <f>BJ3</f>
        <v>26.19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640</v>
      </c>
      <c r="G4" s="16">
        <f>'[3]08'!G6</f>
        <v>0</v>
      </c>
      <c r="H4" s="17">
        <f>SUM(B4:G4)</f>
        <v>960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26.19</v>
      </c>
      <c r="AE4" s="8">
        <f t="shared" ref="AE4:AE67" si="11">BD4</f>
        <v>26.19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26.19</v>
      </c>
      <c r="AL4" s="8">
        <f t="shared" si="3"/>
        <v>217.62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217.62</v>
      </c>
      <c r="AT4" s="8">
        <v>26.19</v>
      </c>
      <c r="AU4" s="8">
        <v>26.19</v>
      </c>
      <c r="AW4" s="207">
        <v>26.19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26.19</v>
      </c>
      <c r="BD4" s="207">
        <v>26.19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26.19</v>
      </c>
      <c r="BL4" s="8">
        <f t="shared" ref="BL4:BL67" si="21">AT4</f>
        <v>26.19</v>
      </c>
      <c r="BM4" s="8">
        <f t="shared" ref="BM4:BM67" si="22">AU4</f>
        <v>26.19</v>
      </c>
      <c r="BN4" s="8">
        <f t="shared" ref="BN4:BN67" si="23">BC4</f>
        <v>26.19</v>
      </c>
      <c r="BO4" s="8">
        <f t="shared" ref="BO4:BO67" si="24">BJ4</f>
        <v>26.19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640</v>
      </c>
      <c r="G5" s="16">
        <f>'[3]08'!G7</f>
        <v>0</v>
      </c>
      <c r="H5" s="17">
        <f t="shared" ref="H5:H68" si="27">SUM(B5:G5)</f>
        <v>960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26.19</v>
      </c>
      <c r="AE5" s="8">
        <f t="shared" si="11"/>
        <v>26.19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26.19</v>
      </c>
      <c r="AL5" s="8">
        <f t="shared" si="3"/>
        <v>217.62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217.62</v>
      </c>
      <c r="AT5" s="8">
        <v>26.19</v>
      </c>
      <c r="AU5" s="8">
        <v>26.19</v>
      </c>
      <c r="AW5" s="207">
        <v>26.19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26.19</v>
      </c>
      <c r="BD5" s="207">
        <v>26.19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26.19</v>
      </c>
      <c r="BL5" s="8">
        <f t="shared" si="21"/>
        <v>26.19</v>
      </c>
      <c r="BM5" s="8">
        <f t="shared" si="22"/>
        <v>26.19</v>
      </c>
      <c r="BN5" s="8">
        <f t="shared" si="23"/>
        <v>26.19</v>
      </c>
      <c r="BO5" s="8">
        <f t="shared" si="24"/>
        <v>26.19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640</v>
      </c>
      <c r="G6" s="16">
        <f>'[3]08'!G8</f>
        <v>0</v>
      </c>
      <c r="H6" s="17">
        <f t="shared" si="27"/>
        <v>960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26.19</v>
      </c>
      <c r="AE6" s="8">
        <f t="shared" si="11"/>
        <v>26.19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26.19</v>
      </c>
      <c r="AL6" s="8">
        <f t="shared" si="3"/>
        <v>217.62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217.62</v>
      </c>
      <c r="AT6" s="8">
        <v>26.19</v>
      </c>
      <c r="AU6" s="8">
        <v>26.19</v>
      </c>
      <c r="AW6" s="207">
        <v>26.19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26.19</v>
      </c>
      <c r="BD6" s="207">
        <v>26.19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26.19</v>
      </c>
      <c r="BL6" s="8">
        <f t="shared" si="21"/>
        <v>26.19</v>
      </c>
      <c r="BM6" s="8">
        <f t="shared" si="22"/>
        <v>26.19</v>
      </c>
      <c r="BN6" s="8">
        <f t="shared" si="23"/>
        <v>26.19</v>
      </c>
      <c r="BO6" s="8">
        <f t="shared" si="24"/>
        <v>26.19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640</v>
      </c>
      <c r="G7" s="16">
        <f>'[3]08'!G9</f>
        <v>0</v>
      </c>
      <c r="H7" s="17">
        <f t="shared" si="27"/>
        <v>960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26.19</v>
      </c>
      <c r="AE7" s="8">
        <f t="shared" si="11"/>
        <v>26.19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26.19</v>
      </c>
      <c r="AL7" s="8">
        <f t="shared" si="3"/>
        <v>217.62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217.62</v>
      </c>
      <c r="AT7" s="8">
        <v>26.19</v>
      </c>
      <c r="AU7" s="8">
        <v>26.19</v>
      </c>
      <c r="AW7" s="207">
        <v>26.19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26.19</v>
      </c>
      <c r="BD7" s="207">
        <v>26.19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26.19</v>
      </c>
      <c r="BL7" s="8">
        <f t="shared" si="21"/>
        <v>26.19</v>
      </c>
      <c r="BM7" s="8">
        <f t="shared" si="22"/>
        <v>26.19</v>
      </c>
      <c r="BN7" s="8">
        <f t="shared" si="23"/>
        <v>26.19</v>
      </c>
      <c r="BO7" s="8">
        <f t="shared" si="24"/>
        <v>26.19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640</v>
      </c>
      <c r="G8" s="16">
        <f>'[3]08'!G10</f>
        <v>0</v>
      </c>
      <c r="H8" s="17">
        <f t="shared" si="27"/>
        <v>960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26.19</v>
      </c>
      <c r="AE8" s="8">
        <f t="shared" si="11"/>
        <v>26.19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26.19</v>
      </c>
      <c r="AL8" s="8">
        <f t="shared" si="3"/>
        <v>217.62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217.62</v>
      </c>
      <c r="AT8" s="8">
        <v>26.19</v>
      </c>
      <c r="AU8" s="8">
        <v>26.19</v>
      </c>
      <c r="AW8" s="207">
        <v>26.19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26.19</v>
      </c>
      <c r="BD8" s="207">
        <v>26.19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26.19</v>
      </c>
      <c r="BL8" s="8">
        <f t="shared" si="21"/>
        <v>26.19</v>
      </c>
      <c r="BM8" s="8">
        <f t="shared" si="22"/>
        <v>26.19</v>
      </c>
      <c r="BN8" s="8">
        <f t="shared" si="23"/>
        <v>26.19</v>
      </c>
      <c r="BO8" s="8">
        <f t="shared" si="24"/>
        <v>26.19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640</v>
      </c>
      <c r="G9" s="16">
        <f>'[3]08'!G11</f>
        <v>0</v>
      </c>
      <c r="H9" s="17">
        <f t="shared" si="27"/>
        <v>960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26.19</v>
      </c>
      <c r="AE9" s="8">
        <f t="shared" si="11"/>
        <v>26.19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26.19</v>
      </c>
      <c r="AL9" s="8">
        <f t="shared" si="3"/>
        <v>217.62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217.62</v>
      </c>
      <c r="AT9" s="8">
        <v>26.19</v>
      </c>
      <c r="AU9" s="8">
        <v>26.19</v>
      </c>
      <c r="AW9" s="207">
        <v>26.19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26.19</v>
      </c>
      <c r="BD9" s="207">
        <v>26.19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26.19</v>
      </c>
      <c r="BL9" s="8">
        <f t="shared" si="21"/>
        <v>26.19</v>
      </c>
      <c r="BM9" s="8">
        <f t="shared" si="22"/>
        <v>26.19</v>
      </c>
      <c r="BN9" s="8">
        <f t="shared" si="23"/>
        <v>26.19</v>
      </c>
      <c r="BO9" s="8">
        <f t="shared" si="24"/>
        <v>26.19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640</v>
      </c>
      <c r="G10" s="16">
        <f>'[3]08'!G12</f>
        <v>0</v>
      </c>
      <c r="H10" s="17">
        <f t="shared" si="27"/>
        <v>960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26.81</v>
      </c>
      <c r="AE10" s="8">
        <f t="shared" si="11"/>
        <v>26.81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26.81</v>
      </c>
      <c r="AL10" s="8">
        <f t="shared" si="3"/>
        <v>216.38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216.38</v>
      </c>
      <c r="AT10" s="8">
        <v>26.81</v>
      </c>
      <c r="AU10" s="8">
        <v>26.81</v>
      </c>
      <c r="AW10" s="207">
        <v>26.81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26.81</v>
      </c>
      <c r="BD10" s="207">
        <v>26.81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26.81</v>
      </c>
      <c r="BL10" s="8">
        <f t="shared" si="21"/>
        <v>26.81</v>
      </c>
      <c r="BM10" s="8">
        <f t="shared" si="22"/>
        <v>26.81</v>
      </c>
      <c r="BN10" s="8">
        <f t="shared" si="23"/>
        <v>26.81</v>
      </c>
      <c r="BO10" s="8">
        <f t="shared" si="24"/>
        <v>26.81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640</v>
      </c>
      <c r="G11" s="16">
        <f>'[3]08'!G13</f>
        <v>0</v>
      </c>
      <c r="H11" s="17">
        <f t="shared" si="27"/>
        <v>960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26.81</v>
      </c>
      <c r="AE11" s="8">
        <f t="shared" si="11"/>
        <v>26.81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26.81</v>
      </c>
      <c r="AL11" s="8">
        <f t="shared" si="3"/>
        <v>216.38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216.38</v>
      </c>
      <c r="AT11" s="8">
        <v>26.81</v>
      </c>
      <c r="AU11" s="8">
        <v>26.81</v>
      </c>
      <c r="AW11" s="207">
        <v>26.81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26.81</v>
      </c>
      <c r="BD11" s="207">
        <v>26.81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26.81</v>
      </c>
      <c r="BL11" s="8">
        <f t="shared" si="21"/>
        <v>26.81</v>
      </c>
      <c r="BM11" s="8">
        <f t="shared" si="22"/>
        <v>26.81</v>
      </c>
      <c r="BN11" s="8">
        <f t="shared" si="23"/>
        <v>26.81</v>
      </c>
      <c r="BO11" s="8">
        <f t="shared" si="24"/>
        <v>26.81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640</v>
      </c>
      <c r="G12" s="16">
        <f>'[3]08'!G14</f>
        <v>0</v>
      </c>
      <c r="H12" s="17">
        <f t="shared" si="27"/>
        <v>960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26.81</v>
      </c>
      <c r="AE12" s="8">
        <f t="shared" si="11"/>
        <v>26.81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26.81</v>
      </c>
      <c r="AL12" s="8">
        <f t="shared" si="3"/>
        <v>216.38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216.38</v>
      </c>
      <c r="AT12" s="8">
        <v>26.81</v>
      </c>
      <c r="AU12" s="8">
        <v>26.81</v>
      </c>
      <c r="AW12" s="207">
        <v>26.81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26.81</v>
      </c>
      <c r="BD12" s="207">
        <v>26.81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26.81</v>
      </c>
      <c r="BL12" s="8">
        <f t="shared" si="21"/>
        <v>26.81</v>
      </c>
      <c r="BM12" s="8">
        <f t="shared" si="22"/>
        <v>26.81</v>
      </c>
      <c r="BN12" s="8">
        <f t="shared" si="23"/>
        <v>26.81</v>
      </c>
      <c r="BO12" s="8">
        <f t="shared" si="24"/>
        <v>26.81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640</v>
      </c>
      <c r="G13" s="16">
        <f>'[3]08'!G15</f>
        <v>0</v>
      </c>
      <c r="H13" s="17">
        <f t="shared" si="27"/>
        <v>960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26.81</v>
      </c>
      <c r="AE13" s="8">
        <f t="shared" si="11"/>
        <v>26.81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26.81</v>
      </c>
      <c r="AL13" s="8">
        <f t="shared" si="3"/>
        <v>216.38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216.38</v>
      </c>
      <c r="AT13" s="8">
        <v>26.81</v>
      </c>
      <c r="AU13" s="8">
        <v>26.81</v>
      </c>
      <c r="AW13" s="207">
        <v>26.81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26.81</v>
      </c>
      <c r="BD13" s="207">
        <v>26.81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26.81</v>
      </c>
      <c r="BL13" s="8">
        <f t="shared" si="21"/>
        <v>26.81</v>
      </c>
      <c r="BM13" s="8">
        <f t="shared" si="22"/>
        <v>26.81</v>
      </c>
      <c r="BN13" s="8">
        <f t="shared" si="23"/>
        <v>26.81</v>
      </c>
      <c r="BO13" s="8">
        <f t="shared" si="24"/>
        <v>26.81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640</v>
      </c>
      <c r="G14" s="16">
        <f>'[3]08'!G16</f>
        <v>0</v>
      </c>
      <c r="H14" s="17">
        <f t="shared" si="27"/>
        <v>960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26.81</v>
      </c>
      <c r="AE14" s="8">
        <f t="shared" si="11"/>
        <v>26.81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26.81</v>
      </c>
      <c r="AL14" s="8">
        <f t="shared" si="3"/>
        <v>216.38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216.38</v>
      </c>
      <c r="AT14" s="8">
        <v>26.81</v>
      </c>
      <c r="AU14" s="8">
        <v>26.81</v>
      </c>
      <c r="AW14" s="207">
        <v>26.81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26.81</v>
      </c>
      <c r="BD14" s="207">
        <v>26.81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26.81</v>
      </c>
      <c r="BL14" s="8">
        <f t="shared" si="21"/>
        <v>26.81</v>
      </c>
      <c r="BM14" s="8">
        <f t="shared" si="22"/>
        <v>26.81</v>
      </c>
      <c r="BN14" s="8">
        <f t="shared" si="23"/>
        <v>26.81</v>
      </c>
      <c r="BO14" s="8">
        <f t="shared" si="24"/>
        <v>26.81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640</v>
      </c>
      <c r="G15" s="16">
        <f>'[3]08'!G17</f>
        <v>0</v>
      </c>
      <c r="H15" s="17">
        <f t="shared" si="27"/>
        <v>960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26.66</v>
      </c>
      <c r="AE15" s="8">
        <f t="shared" si="11"/>
        <v>26.66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26.66</v>
      </c>
      <c r="AL15" s="8">
        <f t="shared" si="3"/>
        <v>216.68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216.68</v>
      </c>
      <c r="AT15" s="8">
        <v>26.81</v>
      </c>
      <c r="AU15" s="8">
        <v>26.81</v>
      </c>
      <c r="AW15" s="207">
        <v>26.66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26.66</v>
      </c>
      <c r="BD15" s="207">
        <v>26.66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26.66</v>
      </c>
      <c r="BL15" s="8">
        <f t="shared" si="21"/>
        <v>26.81</v>
      </c>
      <c r="BM15" s="8">
        <f t="shared" si="22"/>
        <v>26.81</v>
      </c>
      <c r="BN15" s="8">
        <f t="shared" si="23"/>
        <v>26.66</v>
      </c>
      <c r="BO15" s="8">
        <f t="shared" si="24"/>
        <v>26.66</v>
      </c>
      <c r="BP15" s="182">
        <f t="shared" si="25"/>
        <v>0.14999999999999858</v>
      </c>
      <c r="BQ15" s="182">
        <f t="shared" si="26"/>
        <v>0.14999999999999858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640</v>
      </c>
      <c r="G16" s="16">
        <f>'[3]08'!G18</f>
        <v>0</v>
      </c>
      <c r="H16" s="17">
        <f t="shared" si="27"/>
        <v>960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26.66</v>
      </c>
      <c r="AE16" s="8">
        <f t="shared" si="11"/>
        <v>26.66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26.66</v>
      </c>
      <c r="AL16" s="8">
        <f t="shared" si="3"/>
        <v>216.68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216.68</v>
      </c>
      <c r="AT16" s="8">
        <v>26.81</v>
      </c>
      <c r="AU16" s="8">
        <v>26.81</v>
      </c>
      <c r="AW16" s="207">
        <v>26.66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26.66</v>
      </c>
      <c r="BD16" s="207">
        <v>26.66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26.66</v>
      </c>
      <c r="BL16" s="8">
        <f t="shared" si="21"/>
        <v>26.81</v>
      </c>
      <c r="BM16" s="8">
        <f t="shared" si="22"/>
        <v>26.81</v>
      </c>
      <c r="BN16" s="8">
        <f t="shared" si="23"/>
        <v>26.66</v>
      </c>
      <c r="BO16" s="8">
        <f t="shared" si="24"/>
        <v>26.66</v>
      </c>
      <c r="BP16" s="182">
        <f t="shared" si="25"/>
        <v>0.14999999999999858</v>
      </c>
      <c r="BQ16" s="182">
        <f t="shared" si="26"/>
        <v>0.14999999999999858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640</v>
      </c>
      <c r="G17" s="16">
        <f>'[3]08'!G19</f>
        <v>0</v>
      </c>
      <c r="H17" s="17">
        <f t="shared" si="27"/>
        <v>960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26.66</v>
      </c>
      <c r="AE17" s="8">
        <f t="shared" si="11"/>
        <v>26.66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26.66</v>
      </c>
      <c r="AL17" s="8">
        <f t="shared" si="3"/>
        <v>216.68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216.68</v>
      </c>
      <c r="AT17" s="8">
        <v>26.81</v>
      </c>
      <c r="AU17" s="8">
        <v>26.81</v>
      </c>
      <c r="AW17" s="207">
        <v>26.66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26.66</v>
      </c>
      <c r="BD17" s="207">
        <v>26.66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26.66</v>
      </c>
      <c r="BL17" s="8">
        <f t="shared" si="21"/>
        <v>26.81</v>
      </c>
      <c r="BM17" s="8">
        <f t="shared" si="22"/>
        <v>26.81</v>
      </c>
      <c r="BN17" s="8">
        <f t="shared" si="23"/>
        <v>26.66</v>
      </c>
      <c r="BO17" s="8">
        <f t="shared" si="24"/>
        <v>26.66</v>
      </c>
      <c r="BP17" s="182">
        <f t="shared" si="25"/>
        <v>0.14999999999999858</v>
      </c>
      <c r="BQ17" s="182">
        <f t="shared" si="26"/>
        <v>0.14999999999999858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640</v>
      </c>
      <c r="G18" s="16">
        <f>'[3]08'!G20</f>
        <v>0</v>
      </c>
      <c r="H18" s="17">
        <f t="shared" si="27"/>
        <v>960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26.66</v>
      </c>
      <c r="AE18" s="8">
        <f t="shared" si="11"/>
        <v>26.66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26.66</v>
      </c>
      <c r="AL18" s="8">
        <f t="shared" si="3"/>
        <v>216.68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216.68</v>
      </c>
      <c r="AT18" s="8">
        <v>26.81</v>
      </c>
      <c r="AU18" s="8">
        <v>26.81</v>
      </c>
      <c r="AW18" s="207">
        <v>26.66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26.66</v>
      </c>
      <c r="BD18" s="207">
        <v>26.66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26.66</v>
      </c>
      <c r="BL18" s="8">
        <f t="shared" si="21"/>
        <v>26.81</v>
      </c>
      <c r="BM18" s="8">
        <f t="shared" si="22"/>
        <v>26.81</v>
      </c>
      <c r="BN18" s="8">
        <f t="shared" si="23"/>
        <v>26.66</v>
      </c>
      <c r="BO18" s="8">
        <f t="shared" si="24"/>
        <v>26.66</v>
      </c>
      <c r="BP18" s="182">
        <f t="shared" si="25"/>
        <v>0.14999999999999858</v>
      </c>
      <c r="BQ18" s="182">
        <f t="shared" si="26"/>
        <v>0.14999999999999858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640</v>
      </c>
      <c r="G19" s="16">
        <f>'[3]08'!G21</f>
        <v>0</v>
      </c>
      <c r="H19" s="17">
        <f t="shared" si="27"/>
        <v>960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26.66</v>
      </c>
      <c r="AE19" s="8">
        <f t="shared" si="11"/>
        <v>26.66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26.66</v>
      </c>
      <c r="AL19" s="8">
        <f t="shared" ref="AL19:AQ61" si="31">Q19-X19-AE19</f>
        <v>216.68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216.68</v>
      </c>
      <c r="AT19" s="8">
        <v>26.81</v>
      </c>
      <c r="AU19" s="8">
        <v>26.81</v>
      </c>
      <c r="AW19" s="207">
        <v>26.66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26.66</v>
      </c>
      <c r="BD19" s="207">
        <v>26.66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26.66</v>
      </c>
      <c r="BL19" s="8">
        <f t="shared" si="21"/>
        <v>26.81</v>
      </c>
      <c r="BM19" s="8">
        <f t="shared" si="22"/>
        <v>26.81</v>
      </c>
      <c r="BN19" s="8">
        <f t="shared" si="23"/>
        <v>26.66</v>
      </c>
      <c r="BO19" s="8">
        <f t="shared" si="24"/>
        <v>26.66</v>
      </c>
      <c r="BP19" s="182">
        <f t="shared" si="25"/>
        <v>0.14999999999999858</v>
      </c>
      <c r="BQ19" s="182">
        <f t="shared" si="26"/>
        <v>0.14999999999999858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640</v>
      </c>
      <c r="G20" s="16">
        <f>'[3]08'!G22</f>
        <v>0</v>
      </c>
      <c r="H20" s="17">
        <f t="shared" si="27"/>
        <v>960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26.66</v>
      </c>
      <c r="AE20" s="8">
        <f t="shared" si="11"/>
        <v>26.66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26.66</v>
      </c>
      <c r="AL20" s="8">
        <f t="shared" si="31"/>
        <v>216.68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216.68</v>
      </c>
      <c r="AT20" s="8">
        <v>26.81</v>
      </c>
      <c r="AU20" s="8">
        <v>26.81</v>
      </c>
      <c r="AW20" s="207">
        <v>26.66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26.66</v>
      </c>
      <c r="BD20" s="207">
        <v>26.66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26.66</v>
      </c>
      <c r="BL20" s="8">
        <f t="shared" si="21"/>
        <v>26.81</v>
      </c>
      <c r="BM20" s="8">
        <f t="shared" si="22"/>
        <v>26.81</v>
      </c>
      <c r="BN20" s="8">
        <f t="shared" si="23"/>
        <v>26.66</v>
      </c>
      <c r="BO20" s="8">
        <f t="shared" si="24"/>
        <v>26.66</v>
      </c>
      <c r="BP20" s="182">
        <f t="shared" si="25"/>
        <v>0.14999999999999858</v>
      </c>
      <c r="BQ20" s="182">
        <f t="shared" si="26"/>
        <v>0.14999999999999858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640</v>
      </c>
      <c r="G21" s="16">
        <f>'[3]08'!G23</f>
        <v>0</v>
      </c>
      <c r="H21" s="17">
        <f t="shared" si="27"/>
        <v>960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26.66</v>
      </c>
      <c r="AE21" s="8">
        <f t="shared" si="11"/>
        <v>26.66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26.66</v>
      </c>
      <c r="AL21" s="8">
        <f t="shared" si="31"/>
        <v>216.68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216.68</v>
      </c>
      <c r="AT21" s="8">
        <v>26.81</v>
      </c>
      <c r="AU21" s="8">
        <v>26.81</v>
      </c>
      <c r="AW21" s="207">
        <v>26.66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26.66</v>
      </c>
      <c r="BD21" s="207">
        <v>26.66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26.66</v>
      </c>
      <c r="BL21" s="8">
        <f t="shared" si="21"/>
        <v>26.81</v>
      </c>
      <c r="BM21" s="8">
        <f t="shared" si="22"/>
        <v>26.81</v>
      </c>
      <c r="BN21" s="8">
        <f t="shared" si="23"/>
        <v>26.66</v>
      </c>
      <c r="BO21" s="8">
        <f t="shared" si="24"/>
        <v>26.66</v>
      </c>
      <c r="BP21" s="182">
        <f t="shared" si="25"/>
        <v>0.14999999999999858</v>
      </c>
      <c r="BQ21" s="182">
        <f t="shared" si="26"/>
        <v>0.14999999999999858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640</v>
      </c>
      <c r="G22" s="16">
        <f>'[3]08'!G24</f>
        <v>0</v>
      </c>
      <c r="H22" s="17">
        <f t="shared" si="27"/>
        <v>960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26.02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26.02</v>
      </c>
      <c r="AE22" s="8">
        <f t="shared" si="11"/>
        <v>26.02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26.02</v>
      </c>
      <c r="AL22" s="8">
        <f t="shared" si="31"/>
        <v>217.95999999999998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217.95999999999998</v>
      </c>
      <c r="AT22" s="8">
        <v>26.81</v>
      </c>
      <c r="AU22" s="8">
        <v>26.81</v>
      </c>
      <c r="AW22" s="207">
        <v>26.02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26.02</v>
      </c>
      <c r="BD22" s="207">
        <v>26.02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26.02</v>
      </c>
      <c r="BL22" s="8">
        <f t="shared" si="21"/>
        <v>26.81</v>
      </c>
      <c r="BM22" s="8">
        <f t="shared" si="22"/>
        <v>26.81</v>
      </c>
      <c r="BN22" s="8">
        <f t="shared" si="23"/>
        <v>26.02</v>
      </c>
      <c r="BO22" s="8">
        <f t="shared" si="24"/>
        <v>26.02</v>
      </c>
      <c r="BP22" s="182">
        <f t="shared" si="25"/>
        <v>0.78999999999999915</v>
      </c>
      <c r="BQ22" s="182">
        <f t="shared" si="26"/>
        <v>0.78999999999999915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640</v>
      </c>
      <c r="G23" s="16">
        <f>'[3]08'!G25</f>
        <v>0</v>
      </c>
      <c r="H23" s="17">
        <f t="shared" si="27"/>
        <v>960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26.07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26.07</v>
      </c>
      <c r="AE23" s="8">
        <f t="shared" si="11"/>
        <v>26.07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26.07</v>
      </c>
      <c r="AL23" s="8">
        <f t="shared" si="31"/>
        <v>217.86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217.86</v>
      </c>
      <c r="AT23" s="8">
        <v>26.07</v>
      </c>
      <c r="AU23" s="8">
        <v>26.07</v>
      </c>
      <c r="AW23" s="207">
        <v>26.07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26.07</v>
      </c>
      <c r="BD23" s="207">
        <v>26.07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26.07</v>
      </c>
      <c r="BL23" s="8">
        <f t="shared" si="21"/>
        <v>26.07</v>
      </c>
      <c r="BM23" s="8">
        <f t="shared" si="22"/>
        <v>26.07</v>
      </c>
      <c r="BN23" s="8">
        <f t="shared" si="23"/>
        <v>26.07</v>
      </c>
      <c r="BO23" s="8">
        <f t="shared" si="24"/>
        <v>26.07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640</v>
      </c>
      <c r="G24" s="16">
        <f>'[3]08'!G26</f>
        <v>0</v>
      </c>
      <c r="H24" s="17">
        <f t="shared" si="27"/>
        <v>960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25.17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25.17</v>
      </c>
      <c r="AL24" s="8">
        <f t="shared" si="31"/>
        <v>212.82999999999998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212.82999999999998</v>
      </c>
      <c r="AT24" s="8">
        <v>32</v>
      </c>
      <c r="AU24" s="8">
        <v>25.17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25.17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25.17</v>
      </c>
      <c r="BL24" s="8">
        <f t="shared" si="21"/>
        <v>32</v>
      </c>
      <c r="BM24" s="8">
        <f t="shared" si="22"/>
        <v>25.17</v>
      </c>
      <c r="BN24" s="8">
        <f t="shared" si="23"/>
        <v>32</v>
      </c>
      <c r="BO24" s="8">
        <f t="shared" si="24"/>
        <v>25.17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640</v>
      </c>
      <c r="G25" s="16">
        <f>'[3]08'!G27</f>
        <v>0</v>
      </c>
      <c r="H25" s="17">
        <f t="shared" si="27"/>
        <v>960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14.02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14.02</v>
      </c>
      <c r="AL25" s="8">
        <f t="shared" si="31"/>
        <v>223.98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223.98</v>
      </c>
      <c r="AT25" s="8">
        <v>32</v>
      </c>
      <c r="AU25" s="8">
        <v>25.17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14.02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14.02</v>
      </c>
      <c r="BL25" s="8">
        <f t="shared" si="21"/>
        <v>32</v>
      </c>
      <c r="BM25" s="8">
        <f t="shared" si="22"/>
        <v>25.17</v>
      </c>
      <c r="BN25" s="8">
        <f t="shared" si="23"/>
        <v>32</v>
      </c>
      <c r="BO25" s="8">
        <f t="shared" si="24"/>
        <v>14.02</v>
      </c>
      <c r="BP25" s="182">
        <f t="shared" si="25"/>
        <v>0</v>
      </c>
      <c r="BQ25" s="182">
        <f t="shared" si="26"/>
        <v>11.150000000000002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640</v>
      </c>
      <c r="G26" s="16">
        <f>'[3]08'!G28</f>
        <v>0</v>
      </c>
      <c r="H26" s="17">
        <f t="shared" si="27"/>
        <v>960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14.02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14.02</v>
      </c>
      <c r="AL26" s="8">
        <f t="shared" si="31"/>
        <v>223.98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223.98</v>
      </c>
      <c r="AT26" s="8">
        <v>32</v>
      </c>
      <c r="AU26" s="8">
        <v>25.17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14.02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14.02</v>
      </c>
      <c r="BL26" s="8">
        <f t="shared" si="21"/>
        <v>32</v>
      </c>
      <c r="BM26" s="8">
        <f t="shared" si="22"/>
        <v>25.17</v>
      </c>
      <c r="BN26" s="8">
        <f t="shared" si="23"/>
        <v>32</v>
      </c>
      <c r="BO26" s="8">
        <f t="shared" si="24"/>
        <v>14.02</v>
      </c>
      <c r="BP26" s="182">
        <f t="shared" si="25"/>
        <v>0</v>
      </c>
      <c r="BQ26" s="182">
        <f t="shared" si="26"/>
        <v>11.150000000000002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640</v>
      </c>
      <c r="G27" s="16">
        <f>'[3]08'!G29</f>
        <v>0</v>
      </c>
      <c r="H27" s="17">
        <f t="shared" si="27"/>
        <v>960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14.02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14.02</v>
      </c>
      <c r="AL27" s="8">
        <f t="shared" si="31"/>
        <v>223.98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223.98</v>
      </c>
      <c r="AT27" s="8">
        <v>32</v>
      </c>
      <c r="AU27" s="8">
        <v>25.17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14.02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14.02</v>
      </c>
      <c r="BL27" s="8">
        <f t="shared" si="21"/>
        <v>32</v>
      </c>
      <c r="BM27" s="8">
        <f t="shared" si="22"/>
        <v>25.17</v>
      </c>
      <c r="BN27" s="8">
        <f t="shared" si="23"/>
        <v>32</v>
      </c>
      <c r="BO27" s="8">
        <f t="shared" si="24"/>
        <v>14.02</v>
      </c>
      <c r="BP27" s="182">
        <f t="shared" si="25"/>
        <v>0</v>
      </c>
      <c r="BQ27" s="182">
        <f t="shared" si="26"/>
        <v>11.150000000000002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640</v>
      </c>
      <c r="G28" s="16">
        <f>'[3]08'!G30</f>
        <v>0</v>
      </c>
      <c r="H28" s="17">
        <f t="shared" si="27"/>
        <v>960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14.02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14.02</v>
      </c>
      <c r="AL28" s="8">
        <f t="shared" si="31"/>
        <v>223.98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223.98</v>
      </c>
      <c r="AT28" s="8">
        <v>32</v>
      </c>
      <c r="AU28" s="8">
        <v>25.17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14.02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14.02</v>
      </c>
      <c r="BL28" s="8">
        <f t="shared" si="21"/>
        <v>32</v>
      </c>
      <c r="BM28" s="8">
        <f t="shared" si="22"/>
        <v>25.17</v>
      </c>
      <c r="BN28" s="8">
        <f t="shared" si="23"/>
        <v>32</v>
      </c>
      <c r="BO28" s="8">
        <f t="shared" si="24"/>
        <v>14.02</v>
      </c>
      <c r="BP28" s="182">
        <f t="shared" si="25"/>
        <v>0</v>
      </c>
      <c r="BQ28" s="182">
        <f t="shared" si="26"/>
        <v>11.150000000000002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640</v>
      </c>
      <c r="G29" s="16">
        <f>'[3]08'!G31</f>
        <v>0</v>
      </c>
      <c r="H29" s="17">
        <f t="shared" si="27"/>
        <v>960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14.02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14.02</v>
      </c>
      <c r="AL29" s="8">
        <f t="shared" si="31"/>
        <v>223.98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223.98</v>
      </c>
      <c r="AT29" s="8">
        <v>32</v>
      </c>
      <c r="AU29" s="8">
        <v>14.02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14.02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14.02</v>
      </c>
      <c r="BL29" s="8">
        <f t="shared" si="21"/>
        <v>32</v>
      </c>
      <c r="BM29" s="8">
        <f t="shared" si="22"/>
        <v>14.02</v>
      </c>
      <c r="BN29" s="8">
        <f t="shared" si="23"/>
        <v>32</v>
      </c>
      <c r="BO29" s="8">
        <f t="shared" si="24"/>
        <v>14.02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640</v>
      </c>
      <c r="G30" s="16">
        <f>'[3]08'!G32</f>
        <v>0</v>
      </c>
      <c r="H30" s="17">
        <f t="shared" si="27"/>
        <v>960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14.02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14.02</v>
      </c>
      <c r="AL30" s="8">
        <f t="shared" si="31"/>
        <v>223.98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223.98</v>
      </c>
      <c r="AT30" s="8">
        <v>32</v>
      </c>
      <c r="AU30" s="8">
        <v>14.02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14.02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14.02</v>
      </c>
      <c r="BL30" s="8">
        <f t="shared" si="21"/>
        <v>32</v>
      </c>
      <c r="BM30" s="8">
        <f t="shared" si="22"/>
        <v>14.02</v>
      </c>
      <c r="BN30" s="8">
        <f t="shared" si="23"/>
        <v>32</v>
      </c>
      <c r="BO30" s="8">
        <f t="shared" si="24"/>
        <v>14.02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640</v>
      </c>
      <c r="G31" s="16">
        <f>'[3]08'!G33</f>
        <v>0</v>
      </c>
      <c r="H31" s="17">
        <f t="shared" si="27"/>
        <v>960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14.02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14.02</v>
      </c>
      <c r="AL31" s="8">
        <f t="shared" si="31"/>
        <v>223.98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223.98</v>
      </c>
      <c r="AT31" s="8">
        <v>32</v>
      </c>
      <c r="AU31" s="8">
        <v>14.02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14.02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14.02</v>
      </c>
      <c r="BL31" s="8">
        <f t="shared" si="21"/>
        <v>32</v>
      </c>
      <c r="BM31" s="8">
        <f t="shared" si="22"/>
        <v>14.02</v>
      </c>
      <c r="BN31" s="8">
        <f t="shared" si="23"/>
        <v>32</v>
      </c>
      <c r="BO31" s="8">
        <f t="shared" si="24"/>
        <v>14.02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640</v>
      </c>
      <c r="G32" s="16">
        <f>'[3]08'!G34</f>
        <v>0</v>
      </c>
      <c r="H32" s="17">
        <f t="shared" si="27"/>
        <v>960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14.02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14.02</v>
      </c>
      <c r="AL32" s="8">
        <f t="shared" si="31"/>
        <v>223.98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223.98</v>
      </c>
      <c r="AT32" s="8">
        <v>32</v>
      </c>
      <c r="AU32" s="8">
        <v>14.02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14.02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14.02</v>
      </c>
      <c r="BL32" s="8">
        <f t="shared" si="21"/>
        <v>32</v>
      </c>
      <c r="BM32" s="8">
        <f t="shared" si="22"/>
        <v>14.02</v>
      </c>
      <c r="BN32" s="8">
        <f t="shared" si="23"/>
        <v>32</v>
      </c>
      <c r="BO32" s="8">
        <f t="shared" si="24"/>
        <v>14.02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640</v>
      </c>
      <c r="G33" s="16">
        <f>'[3]08'!G35</f>
        <v>0</v>
      </c>
      <c r="H33" s="17">
        <f t="shared" si="27"/>
        <v>960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14.02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14.02</v>
      </c>
      <c r="AL33" s="8">
        <f t="shared" si="31"/>
        <v>223.98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223.98</v>
      </c>
      <c r="AT33" s="8">
        <v>32</v>
      </c>
      <c r="AU33" s="8">
        <v>14.02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14.02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14.02</v>
      </c>
      <c r="BL33" s="8">
        <f t="shared" si="21"/>
        <v>32</v>
      </c>
      <c r="BM33" s="8">
        <f t="shared" si="22"/>
        <v>14.02</v>
      </c>
      <c r="BN33" s="8">
        <f t="shared" si="23"/>
        <v>32</v>
      </c>
      <c r="BO33" s="8">
        <f t="shared" si="24"/>
        <v>14.02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640</v>
      </c>
      <c r="G34" s="16">
        <f>'[3]08'!G36</f>
        <v>0</v>
      </c>
      <c r="H34" s="17">
        <f t="shared" si="27"/>
        <v>960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14.02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14.02</v>
      </c>
      <c r="AL34" s="8">
        <f t="shared" si="31"/>
        <v>223.98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223.98</v>
      </c>
      <c r="AT34" s="8">
        <v>32</v>
      </c>
      <c r="AU34" s="8">
        <v>14.02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14.02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14.02</v>
      </c>
      <c r="BL34" s="8">
        <f t="shared" si="21"/>
        <v>32</v>
      </c>
      <c r="BM34" s="8">
        <f t="shared" si="22"/>
        <v>14.02</v>
      </c>
      <c r="BN34" s="8">
        <f t="shared" si="23"/>
        <v>32</v>
      </c>
      <c r="BO34" s="8">
        <f t="shared" si="24"/>
        <v>14.02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640</v>
      </c>
      <c r="G35" s="16">
        <f>'[3]08'!G37</f>
        <v>0</v>
      </c>
      <c r="H35" s="17">
        <f t="shared" si="27"/>
        <v>960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14.02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14.02</v>
      </c>
      <c r="AL35" s="8">
        <f t="shared" si="31"/>
        <v>223.98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223.98</v>
      </c>
      <c r="AT35" s="8">
        <v>32</v>
      </c>
      <c r="AU35" s="8">
        <v>14.02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14.02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14.02</v>
      </c>
      <c r="BL35" s="8">
        <f t="shared" si="21"/>
        <v>32</v>
      </c>
      <c r="BM35" s="8">
        <f t="shared" si="22"/>
        <v>14.02</v>
      </c>
      <c r="BN35" s="8">
        <f t="shared" si="23"/>
        <v>32</v>
      </c>
      <c r="BO35" s="8">
        <f t="shared" si="24"/>
        <v>14.02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640</v>
      </c>
      <c r="G36" s="16">
        <f>'[3]08'!G38</f>
        <v>0</v>
      </c>
      <c r="H36" s="17">
        <f t="shared" si="27"/>
        <v>960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14.02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14.02</v>
      </c>
      <c r="AL36" s="8">
        <f t="shared" si="31"/>
        <v>223.98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223.98</v>
      </c>
      <c r="AT36" s="8">
        <v>32</v>
      </c>
      <c r="AU36" s="8">
        <v>14.02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14.02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14.02</v>
      </c>
      <c r="BL36" s="8">
        <f t="shared" si="21"/>
        <v>32</v>
      </c>
      <c r="BM36" s="8">
        <f t="shared" si="22"/>
        <v>14.02</v>
      </c>
      <c r="BN36" s="8">
        <f t="shared" si="23"/>
        <v>32</v>
      </c>
      <c r="BO36" s="8">
        <f t="shared" si="24"/>
        <v>14.02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640</v>
      </c>
      <c r="G37" s="16">
        <f>'[3]08'!G39</f>
        <v>0</v>
      </c>
      <c r="H37" s="17">
        <f t="shared" si="27"/>
        <v>960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14.02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14.02</v>
      </c>
      <c r="AL37" s="8">
        <f t="shared" si="31"/>
        <v>223.98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223.98</v>
      </c>
      <c r="AT37" s="8">
        <v>32</v>
      </c>
      <c r="AU37" s="8">
        <v>14.02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14.02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14.02</v>
      </c>
      <c r="BL37" s="8">
        <f t="shared" si="21"/>
        <v>32</v>
      </c>
      <c r="BM37" s="8">
        <f t="shared" si="22"/>
        <v>14.02</v>
      </c>
      <c r="BN37" s="8">
        <f t="shared" si="23"/>
        <v>32</v>
      </c>
      <c r="BO37" s="8">
        <f t="shared" si="24"/>
        <v>14.02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640</v>
      </c>
      <c r="G38" s="16">
        <f>'[3]08'!G40</f>
        <v>0</v>
      </c>
      <c r="H38" s="17">
        <f t="shared" si="27"/>
        <v>960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14.02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14.02</v>
      </c>
      <c r="AL38" s="8">
        <f t="shared" si="31"/>
        <v>223.98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223.98</v>
      </c>
      <c r="AT38" s="8">
        <v>32</v>
      </c>
      <c r="AU38" s="8">
        <v>14.02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14.02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14.02</v>
      </c>
      <c r="BL38" s="8">
        <f t="shared" si="21"/>
        <v>32</v>
      </c>
      <c r="BM38" s="8">
        <f t="shared" si="22"/>
        <v>14.02</v>
      </c>
      <c r="BN38" s="8">
        <f t="shared" si="23"/>
        <v>32</v>
      </c>
      <c r="BO38" s="8">
        <f t="shared" si="24"/>
        <v>14.02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640</v>
      </c>
      <c r="G39" s="16">
        <f>'[3]08'!G41</f>
        <v>0</v>
      </c>
      <c r="H39" s="17">
        <f t="shared" si="27"/>
        <v>960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14.02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14.02</v>
      </c>
      <c r="AL39" s="8">
        <f t="shared" si="31"/>
        <v>223.98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223.98</v>
      </c>
      <c r="AT39" s="8">
        <v>32</v>
      </c>
      <c r="AU39" s="8">
        <v>14.02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14.02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14.02</v>
      </c>
      <c r="BL39" s="8">
        <f t="shared" si="21"/>
        <v>32</v>
      </c>
      <c r="BM39" s="8">
        <f t="shared" si="22"/>
        <v>14.02</v>
      </c>
      <c r="BN39" s="8">
        <f t="shared" si="23"/>
        <v>32</v>
      </c>
      <c r="BO39" s="8">
        <f t="shared" si="24"/>
        <v>14.02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640</v>
      </c>
      <c r="G40" s="16">
        <f>'[3]08'!G42</f>
        <v>0</v>
      </c>
      <c r="H40" s="17">
        <f t="shared" si="27"/>
        <v>960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14.02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14.02</v>
      </c>
      <c r="AL40" s="8">
        <f t="shared" si="31"/>
        <v>223.98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223.98</v>
      </c>
      <c r="AT40" s="8">
        <v>32</v>
      </c>
      <c r="AU40" s="8">
        <v>14.02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14.02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14.02</v>
      </c>
      <c r="BL40" s="8">
        <f t="shared" si="21"/>
        <v>32</v>
      </c>
      <c r="BM40" s="8">
        <f t="shared" si="22"/>
        <v>14.02</v>
      </c>
      <c r="BN40" s="8">
        <f t="shared" si="23"/>
        <v>32</v>
      </c>
      <c r="BO40" s="8">
        <f t="shared" si="24"/>
        <v>14.02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640</v>
      </c>
      <c r="G41" s="16">
        <f>'[3]08'!G43</f>
        <v>0</v>
      </c>
      <c r="H41" s="17">
        <f t="shared" si="27"/>
        <v>960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14.02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14.02</v>
      </c>
      <c r="AL41" s="8">
        <f t="shared" si="31"/>
        <v>223.98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223.98</v>
      </c>
      <c r="AT41" s="8">
        <v>32</v>
      </c>
      <c r="AU41" s="8">
        <v>14.02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14.02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14.02</v>
      </c>
      <c r="BL41" s="8">
        <f t="shared" si="21"/>
        <v>32</v>
      </c>
      <c r="BM41" s="8">
        <f t="shared" si="22"/>
        <v>14.02</v>
      </c>
      <c r="BN41" s="8">
        <f t="shared" si="23"/>
        <v>32</v>
      </c>
      <c r="BO41" s="8">
        <f t="shared" si="24"/>
        <v>14.02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640</v>
      </c>
      <c r="G42" s="16">
        <f>'[3]08'!G44</f>
        <v>0</v>
      </c>
      <c r="H42" s="17">
        <f t="shared" si="27"/>
        <v>960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14.02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14.02</v>
      </c>
      <c r="AL42" s="8">
        <f t="shared" si="31"/>
        <v>223.98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223.98</v>
      </c>
      <c r="AT42" s="8">
        <v>32</v>
      </c>
      <c r="AU42" s="8">
        <v>14.02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14.02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14.02</v>
      </c>
      <c r="BL42" s="8">
        <f t="shared" si="21"/>
        <v>32</v>
      </c>
      <c r="BM42" s="8">
        <f t="shared" si="22"/>
        <v>14.02</v>
      </c>
      <c r="BN42" s="8">
        <f t="shared" si="23"/>
        <v>32</v>
      </c>
      <c r="BO42" s="8">
        <f t="shared" si="24"/>
        <v>14.02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640</v>
      </c>
      <c r="G43" s="16">
        <f>'[3]08'!G45</f>
        <v>0</v>
      </c>
      <c r="H43" s="17">
        <f t="shared" si="27"/>
        <v>960</v>
      </c>
      <c r="I43" s="15">
        <f>'[3]08'!J45</f>
        <v>287.98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287.98</v>
      </c>
      <c r="P43" s="18">
        <f>frq!C43</f>
        <v>1</v>
      </c>
      <c r="Q43" s="15">
        <f t="shared" si="29"/>
        <v>287.98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223.98000000000002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223.98000000000002</v>
      </c>
      <c r="AT43" s="8">
        <v>32</v>
      </c>
      <c r="AU43" s="8">
        <v>14.02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14.02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-17.98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640</v>
      </c>
      <c r="G44" s="16">
        <f>'[3]08'!G46</f>
        <v>0</v>
      </c>
      <c r="H44" s="17">
        <f t="shared" si="27"/>
        <v>960</v>
      </c>
      <c r="I44" s="15">
        <f>'[3]08'!J46</f>
        <v>287.98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287.98</v>
      </c>
      <c r="P44" s="18">
        <f>frq!C44</f>
        <v>1</v>
      </c>
      <c r="Q44" s="15">
        <f t="shared" si="29"/>
        <v>287.98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287.98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223.98000000000002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223.98000000000002</v>
      </c>
      <c r="AT44" s="8">
        <v>32</v>
      </c>
      <c r="AU44" s="8">
        <v>14.02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14.02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-17.98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640</v>
      </c>
      <c r="G45" s="16">
        <f>'[3]08'!G47</f>
        <v>0</v>
      </c>
      <c r="H45" s="17">
        <f t="shared" si="27"/>
        <v>960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14.02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14.02</v>
      </c>
      <c r="AL45" s="8">
        <f t="shared" si="31"/>
        <v>223.98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223.98</v>
      </c>
      <c r="AT45" s="8">
        <v>32</v>
      </c>
      <c r="AU45" s="8">
        <v>14.02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14.02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14.02</v>
      </c>
      <c r="BL45" s="8">
        <f t="shared" si="21"/>
        <v>32</v>
      </c>
      <c r="BM45" s="8">
        <f t="shared" si="22"/>
        <v>14.02</v>
      </c>
      <c r="BN45" s="8">
        <f t="shared" si="23"/>
        <v>32</v>
      </c>
      <c r="BO45" s="8">
        <f t="shared" si="24"/>
        <v>14.02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640</v>
      </c>
      <c r="G46" s="16">
        <f>'[3]08'!G48</f>
        <v>0</v>
      </c>
      <c r="H46" s="17">
        <f t="shared" si="27"/>
        <v>960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14.02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14.02</v>
      </c>
      <c r="AL46" s="8">
        <f t="shared" si="31"/>
        <v>223.98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223.98</v>
      </c>
      <c r="AT46" s="8">
        <v>32</v>
      </c>
      <c r="AU46" s="8">
        <v>14.02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14.02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14.02</v>
      </c>
      <c r="BL46" s="8">
        <f t="shared" si="21"/>
        <v>32</v>
      </c>
      <c r="BM46" s="8">
        <f t="shared" si="22"/>
        <v>14.02</v>
      </c>
      <c r="BN46" s="8">
        <f t="shared" si="23"/>
        <v>32</v>
      </c>
      <c r="BO46" s="8">
        <f t="shared" si="24"/>
        <v>14.02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640</v>
      </c>
      <c r="G47" s="16">
        <f>'[3]08'!G49</f>
        <v>0</v>
      </c>
      <c r="H47" s="17">
        <f t="shared" si="27"/>
        <v>960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14.02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14.02</v>
      </c>
      <c r="AL47" s="8">
        <f t="shared" si="31"/>
        <v>223.98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223.98</v>
      </c>
      <c r="AT47" s="8">
        <v>32</v>
      </c>
      <c r="AU47" s="8">
        <v>14.02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14.02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14.02</v>
      </c>
      <c r="BL47" s="8">
        <f t="shared" si="21"/>
        <v>32</v>
      </c>
      <c r="BM47" s="8">
        <f t="shared" si="22"/>
        <v>14.02</v>
      </c>
      <c r="BN47" s="8">
        <f t="shared" si="23"/>
        <v>32</v>
      </c>
      <c r="BO47" s="8">
        <f t="shared" si="24"/>
        <v>14.02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640</v>
      </c>
      <c r="G48" s="16">
        <f>'[3]08'!G50</f>
        <v>0</v>
      </c>
      <c r="H48" s="17">
        <f t="shared" si="27"/>
        <v>960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14.02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14.02</v>
      </c>
      <c r="AL48" s="8">
        <f t="shared" si="31"/>
        <v>223.98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223.98</v>
      </c>
      <c r="AT48" s="8">
        <v>32</v>
      </c>
      <c r="AU48" s="8">
        <v>14.02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14.02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14.02</v>
      </c>
      <c r="BL48" s="8">
        <f t="shared" si="21"/>
        <v>32</v>
      </c>
      <c r="BM48" s="8">
        <f t="shared" si="22"/>
        <v>14.02</v>
      </c>
      <c r="BN48" s="8">
        <f t="shared" si="23"/>
        <v>32</v>
      </c>
      <c r="BO48" s="8">
        <f t="shared" si="24"/>
        <v>14.02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640</v>
      </c>
      <c r="G49" s="16">
        <f>'[3]08'!G51</f>
        <v>0</v>
      </c>
      <c r="H49" s="17">
        <f t="shared" si="27"/>
        <v>960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14.02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14.02</v>
      </c>
      <c r="AL49" s="8">
        <f t="shared" si="31"/>
        <v>223.98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223.98</v>
      </c>
      <c r="AT49" s="8">
        <v>32</v>
      </c>
      <c r="AU49" s="8">
        <v>14.02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14.02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14.02</v>
      </c>
      <c r="BL49" s="8">
        <f t="shared" si="21"/>
        <v>32</v>
      </c>
      <c r="BM49" s="8">
        <f t="shared" si="22"/>
        <v>14.02</v>
      </c>
      <c r="BN49" s="8">
        <f t="shared" si="23"/>
        <v>32</v>
      </c>
      <c r="BO49" s="8">
        <f t="shared" si="24"/>
        <v>14.02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640</v>
      </c>
      <c r="G50" s="16">
        <f>'[3]08'!G52</f>
        <v>0</v>
      </c>
      <c r="H50" s="17">
        <f t="shared" si="27"/>
        <v>960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14.02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14.02</v>
      </c>
      <c r="AL50" s="8">
        <f t="shared" si="31"/>
        <v>223.98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223.98</v>
      </c>
      <c r="AT50" s="8">
        <v>32</v>
      </c>
      <c r="AU50" s="8">
        <v>14.02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14.02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14.02</v>
      </c>
      <c r="BL50" s="8">
        <f t="shared" si="21"/>
        <v>32</v>
      </c>
      <c r="BM50" s="8">
        <f t="shared" si="22"/>
        <v>14.02</v>
      </c>
      <c r="BN50" s="8">
        <f t="shared" si="23"/>
        <v>32</v>
      </c>
      <c r="BO50" s="8">
        <f t="shared" si="24"/>
        <v>14.02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620</v>
      </c>
      <c r="G51" s="16">
        <f>'[3]08'!G53</f>
        <v>0</v>
      </c>
      <c r="H51" s="17">
        <f t="shared" si="27"/>
        <v>940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19.149999999999999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19.149999999999999</v>
      </c>
      <c r="AL51" s="8">
        <f t="shared" si="31"/>
        <v>218.85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218.85</v>
      </c>
      <c r="AT51" s="8">
        <v>32</v>
      </c>
      <c r="AU51" s="8">
        <v>19.149999999999999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19.149999999999999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19.149999999999999</v>
      </c>
      <c r="BL51" s="8">
        <f t="shared" si="21"/>
        <v>32</v>
      </c>
      <c r="BM51" s="8">
        <f t="shared" si="22"/>
        <v>19.149999999999999</v>
      </c>
      <c r="BN51" s="8">
        <f t="shared" si="23"/>
        <v>32</v>
      </c>
      <c r="BO51" s="8">
        <f t="shared" si="24"/>
        <v>19.149999999999999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620</v>
      </c>
      <c r="G52" s="16">
        <f>'[3]08'!G54</f>
        <v>0</v>
      </c>
      <c r="H52" s="17">
        <f t="shared" si="27"/>
        <v>940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19.149999999999999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19.149999999999999</v>
      </c>
      <c r="AL52" s="8">
        <f t="shared" si="31"/>
        <v>218.85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218.85</v>
      </c>
      <c r="AT52" s="8">
        <v>32</v>
      </c>
      <c r="AU52" s="8">
        <v>19.149999999999999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19.149999999999999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19.149999999999999</v>
      </c>
      <c r="BL52" s="8">
        <f t="shared" si="21"/>
        <v>32</v>
      </c>
      <c r="BM52" s="8">
        <f t="shared" si="22"/>
        <v>19.149999999999999</v>
      </c>
      <c r="BN52" s="8">
        <f t="shared" si="23"/>
        <v>32</v>
      </c>
      <c r="BO52" s="8">
        <f t="shared" si="24"/>
        <v>19.149999999999999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620</v>
      </c>
      <c r="G53" s="16">
        <f>'[3]08'!G55</f>
        <v>0</v>
      </c>
      <c r="H53" s="17">
        <f t="shared" si="27"/>
        <v>940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19.149999999999999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19.149999999999999</v>
      </c>
      <c r="AL53" s="8">
        <f t="shared" si="31"/>
        <v>218.85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218.85</v>
      </c>
      <c r="AT53" s="8">
        <v>32</v>
      </c>
      <c r="AU53" s="8">
        <v>19.149999999999999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19.149999999999999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19.149999999999999</v>
      </c>
      <c r="BL53" s="8">
        <f t="shared" si="21"/>
        <v>32</v>
      </c>
      <c r="BM53" s="8">
        <f t="shared" si="22"/>
        <v>19.149999999999999</v>
      </c>
      <c r="BN53" s="8">
        <f t="shared" si="23"/>
        <v>32</v>
      </c>
      <c r="BO53" s="8">
        <f t="shared" si="24"/>
        <v>19.149999999999999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620</v>
      </c>
      <c r="G54" s="16">
        <f>'[3]08'!G56</f>
        <v>0</v>
      </c>
      <c r="H54" s="17">
        <f t="shared" si="27"/>
        <v>940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19.149999999999999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19.149999999999999</v>
      </c>
      <c r="AL54" s="8">
        <f t="shared" si="31"/>
        <v>218.85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218.85</v>
      </c>
      <c r="AT54" s="8">
        <v>32</v>
      </c>
      <c r="AU54" s="8">
        <v>19.149999999999999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19.149999999999999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19.149999999999999</v>
      </c>
      <c r="BL54" s="8">
        <f t="shared" si="21"/>
        <v>32</v>
      </c>
      <c r="BM54" s="8">
        <f t="shared" si="22"/>
        <v>19.149999999999999</v>
      </c>
      <c r="BN54" s="8">
        <f t="shared" si="23"/>
        <v>32</v>
      </c>
      <c r="BO54" s="8">
        <f t="shared" si="24"/>
        <v>19.149999999999999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620</v>
      </c>
      <c r="G55" s="16">
        <f>'[3]08'!G57</f>
        <v>0</v>
      </c>
      <c r="H55" s="17">
        <f t="shared" si="27"/>
        <v>940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19.149999999999999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19.149999999999999</v>
      </c>
      <c r="AL55" s="8">
        <f t="shared" si="31"/>
        <v>218.85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218.85</v>
      </c>
      <c r="AT55" s="8">
        <v>32</v>
      </c>
      <c r="AU55" s="8">
        <v>19.149999999999999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19.149999999999999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19.149999999999999</v>
      </c>
      <c r="BL55" s="8">
        <f t="shared" si="21"/>
        <v>32</v>
      </c>
      <c r="BM55" s="8">
        <f t="shared" si="22"/>
        <v>19.149999999999999</v>
      </c>
      <c r="BN55" s="8">
        <f t="shared" si="23"/>
        <v>32</v>
      </c>
      <c r="BO55" s="8">
        <f t="shared" si="24"/>
        <v>19.149999999999999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620</v>
      </c>
      <c r="G56" s="16">
        <f>'[3]08'!G58</f>
        <v>0</v>
      </c>
      <c r="H56" s="17">
        <f t="shared" si="27"/>
        <v>940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19.149999999999999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19.149999999999999</v>
      </c>
      <c r="AL56" s="8">
        <f t="shared" si="31"/>
        <v>218.85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218.85</v>
      </c>
      <c r="AT56" s="8">
        <v>32</v>
      </c>
      <c r="AU56" s="8">
        <v>19.149999999999999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19.149999999999999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19.149999999999999</v>
      </c>
      <c r="BL56" s="8">
        <f t="shared" si="21"/>
        <v>32</v>
      </c>
      <c r="BM56" s="8">
        <f t="shared" si="22"/>
        <v>19.149999999999999</v>
      </c>
      <c r="BN56" s="8">
        <f t="shared" si="23"/>
        <v>32</v>
      </c>
      <c r="BO56" s="8">
        <f t="shared" si="24"/>
        <v>19.149999999999999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620</v>
      </c>
      <c r="G57" s="16">
        <f>'[3]08'!G59</f>
        <v>0</v>
      </c>
      <c r="H57" s="17">
        <f t="shared" si="27"/>
        <v>940</v>
      </c>
      <c r="I57" s="15">
        <f>'[3]08'!J59</f>
        <v>270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19.149999999999999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19.149999999999999</v>
      </c>
      <c r="AL57" s="8">
        <f t="shared" si="31"/>
        <v>218.85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218.85</v>
      </c>
      <c r="AT57" s="8">
        <v>32</v>
      </c>
      <c r="AU57" s="8">
        <v>19.149999999999999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19.149999999999999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19.149999999999999</v>
      </c>
      <c r="BL57" s="8">
        <f t="shared" si="21"/>
        <v>32</v>
      </c>
      <c r="BM57" s="8">
        <f t="shared" si="22"/>
        <v>19.149999999999999</v>
      </c>
      <c r="BN57" s="8">
        <f t="shared" si="23"/>
        <v>32</v>
      </c>
      <c r="BO57" s="8">
        <f t="shared" si="24"/>
        <v>19.149999999999999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620</v>
      </c>
      <c r="G58" s="16">
        <f>'[3]08'!G60</f>
        <v>0</v>
      </c>
      <c r="H58" s="17">
        <f t="shared" si="27"/>
        <v>940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19.149999999999999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19.149999999999999</v>
      </c>
      <c r="AL58" s="8">
        <f t="shared" si="31"/>
        <v>218.85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218.85</v>
      </c>
      <c r="AT58" s="8">
        <v>32</v>
      </c>
      <c r="AU58" s="8">
        <v>19.149999999999999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19.149999999999999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19.149999999999999</v>
      </c>
      <c r="BL58" s="8">
        <f t="shared" si="21"/>
        <v>32</v>
      </c>
      <c r="BM58" s="8">
        <f t="shared" si="22"/>
        <v>19.149999999999999</v>
      </c>
      <c r="BN58" s="8">
        <f t="shared" si="23"/>
        <v>32</v>
      </c>
      <c r="BO58" s="8">
        <f t="shared" si="24"/>
        <v>19.149999999999999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620</v>
      </c>
      <c r="G59" s="16">
        <f>'[3]08'!G61</f>
        <v>0</v>
      </c>
      <c r="H59" s="17">
        <f t="shared" si="27"/>
        <v>940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19.149999999999999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19.149999999999999</v>
      </c>
      <c r="AL59" s="8">
        <f t="shared" si="31"/>
        <v>218.85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218.85</v>
      </c>
      <c r="AT59" s="8">
        <v>32</v>
      </c>
      <c r="AU59" s="8">
        <v>19.149999999999999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19.149999999999999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19.149999999999999</v>
      </c>
      <c r="BL59" s="8">
        <f t="shared" si="21"/>
        <v>32</v>
      </c>
      <c r="BM59" s="8">
        <f t="shared" si="22"/>
        <v>19.149999999999999</v>
      </c>
      <c r="BN59" s="8">
        <f t="shared" si="23"/>
        <v>32</v>
      </c>
      <c r="BO59" s="8">
        <f t="shared" si="24"/>
        <v>19.149999999999999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620</v>
      </c>
      <c r="G60" s="16">
        <f>'[3]08'!G62</f>
        <v>0</v>
      </c>
      <c r="H60" s="17">
        <f t="shared" si="27"/>
        <v>940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19.149999999999999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19.149999999999999</v>
      </c>
      <c r="AL60" s="8">
        <f t="shared" si="31"/>
        <v>218.85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218.85</v>
      </c>
      <c r="AT60" s="8">
        <v>32</v>
      </c>
      <c r="AU60" s="8">
        <v>19.149999999999999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19.149999999999999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19.149999999999999</v>
      </c>
      <c r="BL60" s="8">
        <f t="shared" si="21"/>
        <v>32</v>
      </c>
      <c r="BM60" s="8">
        <f t="shared" si="22"/>
        <v>19.149999999999999</v>
      </c>
      <c r="BN60" s="8">
        <f t="shared" si="23"/>
        <v>32</v>
      </c>
      <c r="BO60" s="8">
        <f t="shared" si="24"/>
        <v>19.149999999999999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620</v>
      </c>
      <c r="G61" s="16">
        <f>'[3]08'!G63</f>
        <v>0</v>
      </c>
      <c r="H61" s="17">
        <f t="shared" si="27"/>
        <v>940</v>
      </c>
      <c r="I61" s="15">
        <f>'[3]08'!J63</f>
        <v>270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19.149999999999999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19.149999999999999</v>
      </c>
      <c r="AL61" s="8">
        <f t="shared" si="31"/>
        <v>218.85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218.85</v>
      </c>
      <c r="AT61" s="8">
        <v>32</v>
      </c>
      <c r="AU61" s="8">
        <v>19.149999999999999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19.149999999999999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19.149999999999999</v>
      </c>
      <c r="BL61" s="8">
        <f t="shared" si="21"/>
        <v>32</v>
      </c>
      <c r="BM61" s="8">
        <f t="shared" si="22"/>
        <v>19.149999999999999</v>
      </c>
      <c r="BN61" s="8">
        <f t="shared" si="23"/>
        <v>32</v>
      </c>
      <c r="BO61" s="8">
        <f t="shared" si="24"/>
        <v>19.149999999999999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620</v>
      </c>
      <c r="G62" s="16">
        <f>'[3]08'!G64</f>
        <v>0</v>
      </c>
      <c r="H62" s="17">
        <f t="shared" si="27"/>
        <v>940</v>
      </c>
      <c r="I62" s="15">
        <f>'[3]08'!J64</f>
        <v>270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19.149999999999999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19.149999999999999</v>
      </c>
      <c r="AL62" s="8">
        <f t="shared" ref="AL62:AN98" si="35">Q62-X62-AE62</f>
        <v>218.85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218.85</v>
      </c>
      <c r="AT62" s="8">
        <v>32</v>
      </c>
      <c r="AU62" s="8">
        <v>19.149999999999999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19.149999999999999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19.149999999999999</v>
      </c>
      <c r="BL62" s="8">
        <f t="shared" si="21"/>
        <v>32</v>
      </c>
      <c r="BM62" s="8">
        <f t="shared" si="22"/>
        <v>19.149999999999999</v>
      </c>
      <c r="BN62" s="8">
        <f t="shared" si="23"/>
        <v>32</v>
      </c>
      <c r="BO62" s="8">
        <f t="shared" si="24"/>
        <v>19.149999999999999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620</v>
      </c>
      <c r="G63" s="16">
        <f>'[3]08'!G65</f>
        <v>0</v>
      </c>
      <c r="H63" s="17">
        <f t="shared" si="27"/>
        <v>940</v>
      </c>
      <c r="I63" s="15">
        <f>'[3]08'!J65</f>
        <v>270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19.149999999999999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19.149999999999999</v>
      </c>
      <c r="AL63" s="8">
        <f t="shared" si="35"/>
        <v>218.85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218.85</v>
      </c>
      <c r="AT63" s="8">
        <v>32</v>
      </c>
      <c r="AU63" s="8">
        <v>19.149999999999999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19.149999999999999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19.149999999999999</v>
      </c>
      <c r="BL63" s="8">
        <f t="shared" si="21"/>
        <v>32</v>
      </c>
      <c r="BM63" s="8">
        <f t="shared" si="22"/>
        <v>19.149999999999999</v>
      </c>
      <c r="BN63" s="8">
        <f t="shared" si="23"/>
        <v>32</v>
      </c>
      <c r="BO63" s="8">
        <f t="shared" si="24"/>
        <v>19.149999999999999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620</v>
      </c>
      <c r="G64" s="16">
        <f>'[3]08'!G66</f>
        <v>0</v>
      </c>
      <c r="H64" s="17">
        <f t="shared" si="27"/>
        <v>940</v>
      </c>
      <c r="I64" s="15">
        <f>'[3]08'!J66</f>
        <v>270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19.149999999999999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19.149999999999999</v>
      </c>
      <c r="AL64" s="8">
        <f t="shared" si="35"/>
        <v>218.85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218.85</v>
      </c>
      <c r="AT64" s="8">
        <v>32</v>
      </c>
      <c r="AU64" s="8">
        <v>19.149999999999999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19.149999999999999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19.149999999999999</v>
      </c>
      <c r="BL64" s="8">
        <f t="shared" si="21"/>
        <v>32</v>
      </c>
      <c r="BM64" s="8">
        <f t="shared" si="22"/>
        <v>19.149999999999999</v>
      </c>
      <c r="BN64" s="8">
        <f t="shared" si="23"/>
        <v>32</v>
      </c>
      <c r="BO64" s="8">
        <f t="shared" si="24"/>
        <v>19.149999999999999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620</v>
      </c>
      <c r="G65" s="16">
        <f>'[3]08'!G67</f>
        <v>0</v>
      </c>
      <c r="H65" s="17">
        <f t="shared" si="27"/>
        <v>940</v>
      </c>
      <c r="I65" s="15">
        <f>'[3]08'!J67</f>
        <v>270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14.02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14.02</v>
      </c>
      <c r="AL65" s="8">
        <f t="shared" si="35"/>
        <v>223.98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223.98</v>
      </c>
      <c r="AT65" s="8">
        <v>32</v>
      </c>
      <c r="AU65" s="8">
        <v>14.02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14.02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14.02</v>
      </c>
      <c r="BL65" s="8">
        <f t="shared" si="21"/>
        <v>32</v>
      </c>
      <c r="BM65" s="8">
        <f t="shared" si="22"/>
        <v>14.02</v>
      </c>
      <c r="BN65" s="8">
        <f t="shared" si="23"/>
        <v>32</v>
      </c>
      <c r="BO65" s="8">
        <f t="shared" si="24"/>
        <v>14.02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620</v>
      </c>
      <c r="G66" s="16">
        <f>'[3]08'!G68</f>
        <v>0</v>
      </c>
      <c r="H66" s="17">
        <f t="shared" si="27"/>
        <v>940</v>
      </c>
      <c r="I66" s="15">
        <f>'[3]08'!J68</f>
        <v>270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14.02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14.02</v>
      </c>
      <c r="AL66" s="8">
        <f t="shared" si="35"/>
        <v>223.98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223.98</v>
      </c>
      <c r="AT66" s="8">
        <v>32</v>
      </c>
      <c r="AU66" s="8">
        <v>14.02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14.02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14.02</v>
      </c>
      <c r="BL66" s="8">
        <f t="shared" si="21"/>
        <v>32</v>
      </c>
      <c r="BM66" s="8">
        <f t="shared" si="22"/>
        <v>14.02</v>
      </c>
      <c r="BN66" s="8">
        <f t="shared" si="23"/>
        <v>32</v>
      </c>
      <c r="BO66" s="8">
        <f t="shared" si="24"/>
        <v>14.02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620</v>
      </c>
      <c r="G67" s="16">
        <f>'[3]08'!G69</f>
        <v>0</v>
      </c>
      <c r="H67" s="17">
        <f t="shared" si="27"/>
        <v>940</v>
      </c>
      <c r="I67" s="15">
        <f>'[3]08'!J69</f>
        <v>270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14.02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14.02</v>
      </c>
      <c r="AL67" s="8">
        <f t="shared" si="35"/>
        <v>223.98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223.98</v>
      </c>
      <c r="AT67" s="8">
        <v>32</v>
      </c>
      <c r="AU67" s="8">
        <v>14.02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14.02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14.02</v>
      </c>
      <c r="BL67" s="8">
        <f t="shared" si="21"/>
        <v>32</v>
      </c>
      <c r="BM67" s="8">
        <f t="shared" si="22"/>
        <v>14.02</v>
      </c>
      <c r="BN67" s="8">
        <f t="shared" si="23"/>
        <v>32</v>
      </c>
      <c r="BO67" s="8">
        <f t="shared" si="24"/>
        <v>14.02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620</v>
      </c>
      <c r="G68" s="16">
        <f>'[3]08'!G70</f>
        <v>0</v>
      </c>
      <c r="H68" s="17">
        <f t="shared" si="27"/>
        <v>940</v>
      </c>
      <c r="I68" s="15">
        <f>'[3]08'!J70</f>
        <v>270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14.02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14.02</v>
      </c>
      <c r="AL68" s="8">
        <f t="shared" si="35"/>
        <v>223.98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223.98</v>
      </c>
      <c r="AT68" s="8">
        <v>32</v>
      </c>
      <c r="AU68" s="8">
        <v>14.02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14.02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14.02</v>
      </c>
      <c r="BL68" s="8">
        <f t="shared" ref="BL68:BL98" si="53">AT68</f>
        <v>32</v>
      </c>
      <c r="BM68" s="8">
        <f t="shared" ref="BM68:BM98" si="54">AU68</f>
        <v>14.02</v>
      </c>
      <c r="BN68" s="8">
        <f t="shared" ref="BN68:BN98" si="55">BC68</f>
        <v>32</v>
      </c>
      <c r="BO68" s="8">
        <f t="shared" ref="BO68:BO98" si="56">BJ68</f>
        <v>14.02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620</v>
      </c>
      <c r="G69" s="16">
        <f>'[3]08'!G71</f>
        <v>0</v>
      </c>
      <c r="H69" s="17">
        <f t="shared" ref="H69:H98" si="59">SUM(B69:G69)</f>
        <v>940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14.02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14.02</v>
      </c>
      <c r="AL69" s="8">
        <f t="shared" si="35"/>
        <v>223.98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223.98</v>
      </c>
      <c r="AT69" s="8">
        <v>32</v>
      </c>
      <c r="AU69" s="8">
        <v>14.02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14.02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14.02</v>
      </c>
      <c r="BL69" s="8">
        <f t="shared" si="53"/>
        <v>32</v>
      </c>
      <c r="BM69" s="8">
        <f t="shared" si="54"/>
        <v>14.02</v>
      </c>
      <c r="BN69" s="8">
        <f t="shared" si="55"/>
        <v>32</v>
      </c>
      <c r="BO69" s="8">
        <f t="shared" si="56"/>
        <v>14.02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620</v>
      </c>
      <c r="G70" s="16">
        <f>'[3]08'!G72</f>
        <v>0</v>
      </c>
      <c r="H70" s="17">
        <f t="shared" si="59"/>
        <v>940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14.02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14.02</v>
      </c>
      <c r="AL70" s="8">
        <f t="shared" si="35"/>
        <v>223.98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223.98</v>
      </c>
      <c r="AT70" s="8">
        <v>32</v>
      </c>
      <c r="AU70" s="8">
        <v>14.02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14.02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14.02</v>
      </c>
      <c r="BL70" s="8">
        <f t="shared" si="53"/>
        <v>32</v>
      </c>
      <c r="BM70" s="8">
        <f t="shared" si="54"/>
        <v>14.02</v>
      </c>
      <c r="BN70" s="8">
        <f t="shared" si="55"/>
        <v>32</v>
      </c>
      <c r="BO70" s="8">
        <f t="shared" si="56"/>
        <v>14.02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620</v>
      </c>
      <c r="G71" s="16">
        <f>'[3]08'!G73</f>
        <v>0</v>
      </c>
      <c r="H71" s="17">
        <f t="shared" si="59"/>
        <v>940</v>
      </c>
      <c r="I71" s="15">
        <f>'[3]08'!J73</f>
        <v>289.596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289.596</v>
      </c>
      <c r="P71" s="18">
        <f>frq!C71</f>
        <v>1</v>
      </c>
      <c r="Q71" s="15">
        <f t="shared" si="33"/>
        <v>289.596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289.596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257.596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257.596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620</v>
      </c>
      <c r="G72" s="16">
        <f>'[3]08'!G74</f>
        <v>0</v>
      </c>
      <c r="H72" s="17">
        <f t="shared" si="59"/>
        <v>940</v>
      </c>
      <c r="I72" s="15">
        <f>'[3]08'!J74</f>
        <v>290.596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290.596</v>
      </c>
      <c r="P72" s="18">
        <f>frq!C72</f>
        <v>1</v>
      </c>
      <c r="Q72" s="15">
        <f t="shared" si="33"/>
        <v>290.596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290.596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258.596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258.596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620</v>
      </c>
      <c r="G73" s="16">
        <f>'[3]08'!G75</f>
        <v>0</v>
      </c>
      <c r="H73" s="17">
        <f t="shared" si="59"/>
        <v>940</v>
      </c>
      <c r="I73" s="15">
        <f>'[3]08'!J75</f>
        <v>296.596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296.596</v>
      </c>
      <c r="P73" s="18">
        <f>frq!C73</f>
        <v>1</v>
      </c>
      <c r="Q73" s="15">
        <f t="shared" si="33"/>
        <v>296.596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296.596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264.596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264.596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620</v>
      </c>
      <c r="G74" s="16">
        <f>'[3]08'!G76</f>
        <v>0</v>
      </c>
      <c r="H74" s="17">
        <f t="shared" si="59"/>
        <v>940</v>
      </c>
      <c r="I74" s="15">
        <f>'[3]08'!J76</f>
        <v>280.596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280.596</v>
      </c>
      <c r="P74" s="18">
        <f>frq!C74</f>
        <v>1</v>
      </c>
      <c r="Q74" s="15">
        <f t="shared" si="33"/>
        <v>280.596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280.596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248.596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248.596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640</v>
      </c>
      <c r="G75" s="16">
        <f>'[3]08'!G77</f>
        <v>0</v>
      </c>
      <c r="H75" s="17">
        <f t="shared" si="59"/>
        <v>960</v>
      </c>
      <c r="I75" s="15">
        <f>'[3]08'!J77</f>
        <v>280.596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280.596</v>
      </c>
      <c r="P75" s="18">
        <f>frq!C75</f>
        <v>1</v>
      </c>
      <c r="Q75" s="15">
        <f t="shared" si="33"/>
        <v>280.596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280.596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248.596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248.596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640</v>
      </c>
      <c r="G76" s="16">
        <f>'[3]08'!G78</f>
        <v>0</v>
      </c>
      <c r="H76" s="17">
        <f t="shared" si="59"/>
        <v>960</v>
      </c>
      <c r="I76" s="15">
        <f>'[3]08'!J78</f>
        <v>280.596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280.596</v>
      </c>
      <c r="P76" s="18">
        <f>frq!C76</f>
        <v>1</v>
      </c>
      <c r="Q76" s="15">
        <f t="shared" si="33"/>
        <v>280.596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280.596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248.596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248.596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640</v>
      </c>
      <c r="G77" s="16">
        <f>'[3]08'!G79</f>
        <v>0</v>
      </c>
      <c r="H77" s="17">
        <f t="shared" si="59"/>
        <v>960</v>
      </c>
      <c r="I77" s="15">
        <f>'[3]08'!J79</f>
        <v>280.596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280.596</v>
      </c>
      <c r="P77" s="18">
        <f>frq!C77</f>
        <v>1</v>
      </c>
      <c r="Q77" s="15">
        <f t="shared" si="33"/>
        <v>280.596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280.596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248.596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248.596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640</v>
      </c>
      <c r="G78" s="16">
        <f>'[3]08'!G80</f>
        <v>0</v>
      </c>
      <c r="H78" s="17">
        <f t="shared" si="59"/>
        <v>960</v>
      </c>
      <c r="I78" s="15">
        <f>'[3]08'!J80</f>
        <v>305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31.94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31.94</v>
      </c>
      <c r="AE78" s="8">
        <f t="shared" si="43"/>
        <v>15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</v>
      </c>
      <c r="AL78" s="8">
        <f t="shared" si="35"/>
        <v>258.06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258.06</v>
      </c>
      <c r="AT78" s="8">
        <v>32</v>
      </c>
      <c r="AU78" s="8">
        <v>0</v>
      </c>
      <c r="AW78" s="207">
        <v>31.94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31.94</v>
      </c>
      <c r="BD78" s="207">
        <v>15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15</v>
      </c>
      <c r="BL78" s="8">
        <f t="shared" si="53"/>
        <v>32</v>
      </c>
      <c r="BM78" s="8">
        <f t="shared" si="54"/>
        <v>0</v>
      </c>
      <c r="BN78" s="8">
        <f t="shared" si="55"/>
        <v>31.94</v>
      </c>
      <c r="BO78" s="8">
        <f t="shared" si="56"/>
        <v>15</v>
      </c>
      <c r="BP78" s="182">
        <f t="shared" si="57"/>
        <v>5.9999999999998721E-2</v>
      </c>
      <c r="BQ78" s="182">
        <f t="shared" si="58"/>
        <v>-15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640</v>
      </c>
      <c r="G79" s="16">
        <f>'[3]08'!G81</f>
        <v>0</v>
      </c>
      <c r="H79" s="17">
        <f t="shared" si="59"/>
        <v>960</v>
      </c>
      <c r="I79" s="15">
        <f>'[3]08'!J81</f>
        <v>305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15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</v>
      </c>
      <c r="AL79" s="8">
        <f t="shared" si="35"/>
        <v>259.5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259.5</v>
      </c>
      <c r="AT79" s="8">
        <v>32</v>
      </c>
      <c r="AU79" s="8">
        <v>0</v>
      </c>
      <c r="AW79" s="207">
        <v>30.5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30.5</v>
      </c>
      <c r="BD79" s="207">
        <v>15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15</v>
      </c>
      <c r="BL79" s="8">
        <f t="shared" si="53"/>
        <v>32</v>
      </c>
      <c r="BM79" s="8">
        <f t="shared" si="54"/>
        <v>0</v>
      </c>
      <c r="BN79" s="8">
        <f t="shared" si="55"/>
        <v>30.5</v>
      </c>
      <c r="BO79" s="8">
        <f t="shared" si="56"/>
        <v>15</v>
      </c>
      <c r="BP79" s="182">
        <f t="shared" si="57"/>
        <v>1.5</v>
      </c>
      <c r="BQ79" s="182">
        <f t="shared" si="58"/>
        <v>-15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640</v>
      </c>
      <c r="G80" s="16">
        <f>'[3]08'!G82</f>
        <v>0</v>
      </c>
      <c r="H80" s="17">
        <f t="shared" si="59"/>
        <v>960</v>
      </c>
      <c r="I80" s="15">
        <f>'[3]08'!J82</f>
        <v>305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31.94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31.94</v>
      </c>
      <c r="AE80" s="8">
        <f t="shared" si="43"/>
        <v>15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15</v>
      </c>
      <c r="AL80" s="8">
        <f t="shared" si="35"/>
        <v>258.06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258.06</v>
      </c>
      <c r="AT80" s="8">
        <v>32</v>
      </c>
      <c r="AU80" s="8">
        <v>0</v>
      </c>
      <c r="AW80" s="207">
        <v>31.94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31.94</v>
      </c>
      <c r="BD80" s="207">
        <v>15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15</v>
      </c>
      <c r="BL80" s="8">
        <f t="shared" si="53"/>
        <v>32</v>
      </c>
      <c r="BM80" s="8">
        <f t="shared" si="54"/>
        <v>0</v>
      </c>
      <c r="BN80" s="8">
        <f t="shared" si="55"/>
        <v>31.94</v>
      </c>
      <c r="BO80" s="8">
        <f t="shared" si="56"/>
        <v>15</v>
      </c>
      <c r="BP80" s="182">
        <f t="shared" si="57"/>
        <v>5.9999999999998721E-2</v>
      </c>
      <c r="BQ80" s="182">
        <f t="shared" si="58"/>
        <v>-15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640</v>
      </c>
      <c r="G81" s="16">
        <f>'[3]08'!G83</f>
        <v>0</v>
      </c>
      <c r="H81" s="17">
        <f t="shared" si="59"/>
        <v>960</v>
      </c>
      <c r="I81" s="15">
        <f>'[3]08'!J83</f>
        <v>305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31.94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31.94</v>
      </c>
      <c r="AE81" s="8">
        <f t="shared" si="43"/>
        <v>15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</v>
      </c>
      <c r="AL81" s="8">
        <f t="shared" si="35"/>
        <v>258.06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258.06</v>
      </c>
      <c r="AT81" s="8">
        <v>32</v>
      </c>
      <c r="AU81" s="8">
        <v>0</v>
      </c>
      <c r="AW81" s="207">
        <v>31.94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31.94</v>
      </c>
      <c r="BD81" s="207">
        <v>15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15</v>
      </c>
      <c r="BL81" s="8">
        <f t="shared" si="53"/>
        <v>32</v>
      </c>
      <c r="BM81" s="8">
        <f t="shared" si="54"/>
        <v>0</v>
      </c>
      <c r="BN81" s="8">
        <f t="shared" si="55"/>
        <v>31.94</v>
      </c>
      <c r="BO81" s="8">
        <f t="shared" si="56"/>
        <v>15</v>
      </c>
      <c r="BP81" s="182">
        <f t="shared" si="57"/>
        <v>5.9999999999998721E-2</v>
      </c>
      <c r="BQ81" s="182">
        <f t="shared" si="58"/>
        <v>-15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640</v>
      </c>
      <c r="G82" s="16">
        <f>'[3]08'!G84</f>
        <v>0</v>
      </c>
      <c r="H82" s="17">
        <f t="shared" si="59"/>
        <v>960</v>
      </c>
      <c r="I82" s="15">
        <f>'[3]08'!J84</f>
        <v>305.06200000000001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305.06200000000001</v>
      </c>
      <c r="P82" s="18">
        <f>frq!C82</f>
        <v>1</v>
      </c>
      <c r="Q82" s="15">
        <f t="shared" si="33"/>
        <v>305.06200000000001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305.06200000000001</v>
      </c>
      <c r="X82" s="8">
        <f t="shared" si="36"/>
        <v>31.94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31.94</v>
      </c>
      <c r="AE82" s="8">
        <f t="shared" si="43"/>
        <v>15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</v>
      </c>
      <c r="AL82" s="8">
        <f t="shared" si="35"/>
        <v>258.12200000000001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258.12200000000001</v>
      </c>
      <c r="AT82" s="8">
        <v>32</v>
      </c>
      <c r="AU82" s="8">
        <v>0</v>
      </c>
      <c r="AW82" s="207">
        <v>31.94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31.94</v>
      </c>
      <c r="BD82" s="207">
        <v>15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15</v>
      </c>
      <c r="BL82" s="8">
        <f t="shared" si="53"/>
        <v>32</v>
      </c>
      <c r="BM82" s="8">
        <f t="shared" si="54"/>
        <v>0</v>
      </c>
      <c r="BN82" s="8">
        <f t="shared" si="55"/>
        <v>31.94</v>
      </c>
      <c r="BO82" s="8">
        <f t="shared" si="56"/>
        <v>15</v>
      </c>
      <c r="BP82" s="182">
        <f t="shared" si="57"/>
        <v>5.9999999999998721E-2</v>
      </c>
      <c r="BQ82" s="182">
        <f t="shared" si="58"/>
        <v>-15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640</v>
      </c>
      <c r="G83" s="16">
        <f>'[3]08'!G85</f>
        <v>0</v>
      </c>
      <c r="H83" s="17">
        <f t="shared" si="59"/>
        <v>960</v>
      </c>
      <c r="I83" s="15">
        <f>'[3]08'!J85</f>
        <v>270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14.02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14.02</v>
      </c>
      <c r="AL83" s="8">
        <f t="shared" si="35"/>
        <v>223.98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223.98</v>
      </c>
      <c r="AT83" s="8">
        <v>32</v>
      </c>
      <c r="AU83" s="8">
        <v>14.02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14.02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14.02</v>
      </c>
      <c r="BL83" s="8">
        <f t="shared" si="53"/>
        <v>32</v>
      </c>
      <c r="BM83" s="8">
        <f t="shared" si="54"/>
        <v>14.02</v>
      </c>
      <c r="BN83" s="8">
        <f t="shared" si="55"/>
        <v>32</v>
      </c>
      <c r="BO83" s="8">
        <f t="shared" si="56"/>
        <v>14.02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640</v>
      </c>
      <c r="G84" s="16">
        <f>'[3]08'!G86</f>
        <v>0</v>
      </c>
      <c r="H84" s="17">
        <f t="shared" si="59"/>
        <v>960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14.02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14.02</v>
      </c>
      <c r="AL84" s="8">
        <f t="shared" si="35"/>
        <v>223.98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223.98</v>
      </c>
      <c r="AT84" s="8">
        <v>32</v>
      </c>
      <c r="AU84" s="8">
        <v>14.02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14.02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14.02</v>
      </c>
      <c r="BL84" s="8">
        <f t="shared" si="53"/>
        <v>32</v>
      </c>
      <c r="BM84" s="8">
        <f t="shared" si="54"/>
        <v>14.02</v>
      </c>
      <c r="BN84" s="8">
        <f t="shared" si="55"/>
        <v>32</v>
      </c>
      <c r="BO84" s="8">
        <f t="shared" si="56"/>
        <v>14.02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640</v>
      </c>
      <c r="G85" s="16">
        <f>'[3]08'!G87</f>
        <v>0</v>
      </c>
      <c r="H85" s="17">
        <f t="shared" si="59"/>
        <v>960</v>
      </c>
      <c r="I85" s="15">
        <f>'[3]08'!J87</f>
        <v>270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14.02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14.02</v>
      </c>
      <c r="AL85" s="8">
        <f t="shared" si="35"/>
        <v>223.98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223.98</v>
      </c>
      <c r="AT85" s="8">
        <v>32</v>
      </c>
      <c r="AU85" s="8">
        <v>14.02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14.02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14.02</v>
      </c>
      <c r="BL85" s="8">
        <f t="shared" si="53"/>
        <v>32</v>
      </c>
      <c r="BM85" s="8">
        <f t="shared" si="54"/>
        <v>14.02</v>
      </c>
      <c r="BN85" s="8">
        <f t="shared" si="55"/>
        <v>32</v>
      </c>
      <c r="BO85" s="8">
        <f t="shared" si="56"/>
        <v>14.02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640</v>
      </c>
      <c r="G86" s="16">
        <f>'[3]08'!G88</f>
        <v>0</v>
      </c>
      <c r="H86" s="17">
        <f t="shared" si="59"/>
        <v>960</v>
      </c>
      <c r="I86" s="15">
        <f>'[3]08'!J88</f>
        <v>270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14.02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14.02</v>
      </c>
      <c r="AL86" s="8">
        <f t="shared" si="35"/>
        <v>223.98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223.98</v>
      </c>
      <c r="AT86" s="8">
        <v>32</v>
      </c>
      <c r="AU86" s="8">
        <v>14.02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14.02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14.02</v>
      </c>
      <c r="BL86" s="8">
        <f t="shared" si="53"/>
        <v>32</v>
      </c>
      <c r="BM86" s="8">
        <f t="shared" si="54"/>
        <v>14.02</v>
      </c>
      <c r="BN86" s="8">
        <f t="shared" si="55"/>
        <v>32</v>
      </c>
      <c r="BO86" s="8">
        <f t="shared" si="56"/>
        <v>14.02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640</v>
      </c>
      <c r="G87" s="16">
        <f>'[3]08'!G89</f>
        <v>0</v>
      </c>
      <c r="H87" s="17">
        <f t="shared" si="59"/>
        <v>960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14.02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14.02</v>
      </c>
      <c r="AL87" s="8">
        <f t="shared" si="35"/>
        <v>223.98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223.98</v>
      </c>
      <c r="AT87" s="8">
        <v>32</v>
      </c>
      <c r="AU87" s="8">
        <v>14.02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14.02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14.02</v>
      </c>
      <c r="BL87" s="8">
        <f t="shared" si="53"/>
        <v>32</v>
      </c>
      <c r="BM87" s="8">
        <f t="shared" si="54"/>
        <v>14.02</v>
      </c>
      <c r="BN87" s="8">
        <f t="shared" si="55"/>
        <v>32</v>
      </c>
      <c r="BO87" s="8">
        <f t="shared" si="56"/>
        <v>14.02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640</v>
      </c>
      <c r="G88" s="16">
        <f>'[3]08'!G90</f>
        <v>0</v>
      </c>
      <c r="H88" s="17">
        <f t="shared" si="59"/>
        <v>960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14.02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14.02</v>
      </c>
      <c r="AL88" s="8">
        <f t="shared" si="35"/>
        <v>223.98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223.98</v>
      </c>
      <c r="AT88" s="8">
        <v>32</v>
      </c>
      <c r="AU88" s="8">
        <v>14.02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14.02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14.02</v>
      </c>
      <c r="BL88" s="8">
        <f t="shared" si="53"/>
        <v>32</v>
      </c>
      <c r="BM88" s="8">
        <f t="shared" si="54"/>
        <v>14.02</v>
      </c>
      <c r="BN88" s="8">
        <f t="shared" si="55"/>
        <v>32</v>
      </c>
      <c r="BO88" s="8">
        <f t="shared" si="56"/>
        <v>14.02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640</v>
      </c>
      <c r="G89" s="16">
        <f>'[3]08'!G91</f>
        <v>0</v>
      </c>
      <c r="H89" s="17">
        <f t="shared" si="59"/>
        <v>960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19.149999999999999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19.149999999999999</v>
      </c>
      <c r="AL89" s="8">
        <f t="shared" si="35"/>
        <v>218.85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218.85</v>
      </c>
      <c r="AT89" s="8">
        <v>32</v>
      </c>
      <c r="AU89" s="8">
        <v>19.149999999999999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19.149999999999999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19.149999999999999</v>
      </c>
      <c r="BL89" s="8">
        <f t="shared" si="53"/>
        <v>32</v>
      </c>
      <c r="BM89" s="8">
        <f t="shared" si="54"/>
        <v>19.149999999999999</v>
      </c>
      <c r="BN89" s="8">
        <f t="shared" si="55"/>
        <v>32</v>
      </c>
      <c r="BO89" s="8">
        <f t="shared" si="56"/>
        <v>19.149999999999999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640</v>
      </c>
      <c r="G90" s="16">
        <f>'[3]08'!G92</f>
        <v>0</v>
      </c>
      <c r="H90" s="17">
        <f t="shared" si="59"/>
        <v>960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19.149999999999999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19.149999999999999</v>
      </c>
      <c r="AL90" s="8">
        <f t="shared" si="35"/>
        <v>218.85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218.85</v>
      </c>
      <c r="AT90" s="8">
        <v>32</v>
      </c>
      <c r="AU90" s="8">
        <v>19.149999999999999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19.149999999999999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19.149999999999999</v>
      </c>
      <c r="BL90" s="8">
        <f t="shared" si="53"/>
        <v>32</v>
      </c>
      <c r="BM90" s="8">
        <f t="shared" si="54"/>
        <v>19.149999999999999</v>
      </c>
      <c r="BN90" s="8">
        <f t="shared" si="55"/>
        <v>32</v>
      </c>
      <c r="BO90" s="8">
        <f t="shared" si="56"/>
        <v>19.149999999999999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640</v>
      </c>
      <c r="G91" s="16">
        <f>'[3]08'!G93</f>
        <v>0</v>
      </c>
      <c r="H91" s="17">
        <f t="shared" si="59"/>
        <v>960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24.67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24.67</v>
      </c>
      <c r="AE91" s="8">
        <f t="shared" si="43"/>
        <v>24.67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24.67</v>
      </c>
      <c r="AL91" s="8">
        <f t="shared" si="35"/>
        <v>220.65999999999997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220.65999999999997</v>
      </c>
      <c r="AT91" s="8">
        <v>24.67</v>
      </c>
      <c r="AU91" s="8">
        <v>24.67</v>
      </c>
      <c r="AW91" s="207">
        <v>24.67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24.67</v>
      </c>
      <c r="BD91" s="207">
        <v>24.67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24.67</v>
      </c>
      <c r="BL91" s="8">
        <f t="shared" si="53"/>
        <v>24.67</v>
      </c>
      <c r="BM91" s="8">
        <f t="shared" si="54"/>
        <v>24.67</v>
      </c>
      <c r="BN91" s="8">
        <f t="shared" si="55"/>
        <v>24.67</v>
      </c>
      <c r="BO91" s="8">
        <f t="shared" si="56"/>
        <v>24.67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640</v>
      </c>
      <c r="G92" s="16">
        <f>'[3]08'!G94</f>
        <v>0</v>
      </c>
      <c r="H92" s="17">
        <f t="shared" si="59"/>
        <v>960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24.67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24.67</v>
      </c>
      <c r="AE92" s="8">
        <f t="shared" si="43"/>
        <v>24.67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24.67</v>
      </c>
      <c r="AL92" s="8">
        <f t="shared" si="35"/>
        <v>220.65999999999997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220.65999999999997</v>
      </c>
      <c r="AT92" s="8">
        <v>24.67</v>
      </c>
      <c r="AU92" s="8">
        <v>24.67</v>
      </c>
      <c r="AW92" s="207">
        <v>24.67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24.67</v>
      </c>
      <c r="BD92" s="207">
        <v>24.67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24.67</v>
      </c>
      <c r="BL92" s="8">
        <f t="shared" si="53"/>
        <v>24.67</v>
      </c>
      <c r="BM92" s="8">
        <f t="shared" si="54"/>
        <v>24.67</v>
      </c>
      <c r="BN92" s="8">
        <f t="shared" si="55"/>
        <v>24.67</v>
      </c>
      <c r="BO92" s="8">
        <f t="shared" si="56"/>
        <v>24.67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640</v>
      </c>
      <c r="G93" s="16">
        <f>'[3]08'!G95</f>
        <v>0</v>
      </c>
      <c r="H93" s="17">
        <f t="shared" si="59"/>
        <v>960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24.67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24.67</v>
      </c>
      <c r="AE93" s="8">
        <f t="shared" si="43"/>
        <v>24.67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24.67</v>
      </c>
      <c r="AL93" s="8">
        <f t="shared" si="35"/>
        <v>220.65999999999997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220.65999999999997</v>
      </c>
      <c r="AT93" s="8">
        <v>24.67</v>
      </c>
      <c r="AU93" s="8">
        <v>24.67</v>
      </c>
      <c r="AW93" s="207">
        <v>24.67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24.67</v>
      </c>
      <c r="BD93" s="207">
        <v>24.67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24.67</v>
      </c>
      <c r="BL93" s="8">
        <f t="shared" si="53"/>
        <v>24.67</v>
      </c>
      <c r="BM93" s="8">
        <f t="shared" si="54"/>
        <v>24.67</v>
      </c>
      <c r="BN93" s="8">
        <f t="shared" si="55"/>
        <v>24.67</v>
      </c>
      <c r="BO93" s="8">
        <f t="shared" si="56"/>
        <v>24.67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640</v>
      </c>
      <c r="G94" s="16">
        <f>'[3]08'!G96</f>
        <v>0</v>
      </c>
      <c r="H94" s="17">
        <f t="shared" si="59"/>
        <v>960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24.67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24.67</v>
      </c>
      <c r="AE94" s="8">
        <f t="shared" si="43"/>
        <v>24.67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24.67</v>
      </c>
      <c r="AL94" s="8">
        <f t="shared" si="35"/>
        <v>220.65999999999997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220.65999999999997</v>
      </c>
      <c r="AT94" s="8">
        <v>24.67</v>
      </c>
      <c r="AU94" s="8">
        <v>24.67</v>
      </c>
      <c r="AW94" s="207">
        <v>24.67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24.67</v>
      </c>
      <c r="BD94" s="207">
        <v>24.67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24.67</v>
      </c>
      <c r="BL94" s="8">
        <f t="shared" si="53"/>
        <v>24.67</v>
      </c>
      <c r="BM94" s="8">
        <f t="shared" si="54"/>
        <v>24.67</v>
      </c>
      <c r="BN94" s="8">
        <f t="shared" si="55"/>
        <v>24.67</v>
      </c>
      <c r="BO94" s="8">
        <f t="shared" si="56"/>
        <v>24.67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640</v>
      </c>
      <c r="G95" s="16">
        <f>'[3]08'!G97</f>
        <v>0</v>
      </c>
      <c r="H95" s="17">
        <f t="shared" si="59"/>
        <v>960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24.67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24.67</v>
      </c>
      <c r="AE95" s="8">
        <f t="shared" si="43"/>
        <v>24.67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24.67</v>
      </c>
      <c r="AL95" s="8">
        <f t="shared" si="35"/>
        <v>220.65999999999997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220.65999999999997</v>
      </c>
      <c r="AT95" s="8">
        <v>24.67</v>
      </c>
      <c r="AU95" s="8">
        <v>24.67</v>
      </c>
      <c r="AW95" s="207">
        <v>24.67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24.67</v>
      </c>
      <c r="BD95" s="207">
        <v>24.67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24.67</v>
      </c>
      <c r="BL95" s="8">
        <f t="shared" si="53"/>
        <v>24.67</v>
      </c>
      <c r="BM95" s="8">
        <f t="shared" si="54"/>
        <v>24.67</v>
      </c>
      <c r="BN95" s="8">
        <f t="shared" si="55"/>
        <v>24.67</v>
      </c>
      <c r="BO95" s="8">
        <f t="shared" si="56"/>
        <v>24.67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640</v>
      </c>
      <c r="G96" s="16">
        <f>'[3]08'!G98</f>
        <v>0</v>
      </c>
      <c r="H96" s="17">
        <f t="shared" si="59"/>
        <v>960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24.67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24.67</v>
      </c>
      <c r="AE96" s="8">
        <f t="shared" si="43"/>
        <v>24.67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24.67</v>
      </c>
      <c r="AL96" s="8">
        <f t="shared" si="35"/>
        <v>220.65999999999997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220.65999999999997</v>
      </c>
      <c r="AT96" s="8">
        <v>24.67</v>
      </c>
      <c r="AU96" s="8">
        <v>24.67</v>
      </c>
      <c r="AW96" s="207">
        <v>24.67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24.67</v>
      </c>
      <c r="BD96" s="207">
        <v>24.67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24.67</v>
      </c>
      <c r="BL96" s="8">
        <f t="shared" si="53"/>
        <v>24.67</v>
      </c>
      <c r="BM96" s="8">
        <f t="shared" si="54"/>
        <v>24.67</v>
      </c>
      <c r="BN96" s="8">
        <f t="shared" si="55"/>
        <v>24.67</v>
      </c>
      <c r="BO96" s="8">
        <f t="shared" si="56"/>
        <v>24.67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640</v>
      </c>
      <c r="G97" s="16">
        <f>'[3]08'!G99</f>
        <v>0</v>
      </c>
      <c r="H97" s="17">
        <f t="shared" si="59"/>
        <v>960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24.67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24.67</v>
      </c>
      <c r="AE97" s="8">
        <f t="shared" si="43"/>
        <v>24.67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24.67</v>
      </c>
      <c r="AL97" s="8">
        <f t="shared" si="35"/>
        <v>220.65999999999997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220.65999999999997</v>
      </c>
      <c r="AT97" s="8">
        <v>24.67</v>
      </c>
      <c r="AU97" s="8">
        <v>24.67</v>
      </c>
      <c r="AW97" s="207">
        <v>24.67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24.67</v>
      </c>
      <c r="BD97" s="207">
        <v>24.67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24.67</v>
      </c>
      <c r="BL97" s="8">
        <f t="shared" si="53"/>
        <v>24.67</v>
      </c>
      <c r="BM97" s="8">
        <f t="shared" si="54"/>
        <v>24.67</v>
      </c>
      <c r="BN97" s="8">
        <f t="shared" si="55"/>
        <v>24.67</v>
      </c>
      <c r="BO97" s="8">
        <f t="shared" si="56"/>
        <v>24.67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640</v>
      </c>
      <c r="G98" s="16">
        <f>'[3]08'!G100</f>
        <v>0</v>
      </c>
      <c r="H98" s="17">
        <f t="shared" si="59"/>
        <v>960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24.67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24.67</v>
      </c>
      <c r="AE98" s="8">
        <f t="shared" si="43"/>
        <v>24.67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24.67</v>
      </c>
      <c r="AL98" s="8">
        <f t="shared" si="35"/>
        <v>220.65999999999997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220.65999999999997</v>
      </c>
      <c r="AT98" s="8">
        <v>24.67</v>
      </c>
      <c r="AU98" s="8">
        <v>24.67</v>
      </c>
      <c r="AW98" s="207">
        <v>24.67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24.67</v>
      </c>
      <c r="BD98" s="207">
        <v>24.67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24.67</v>
      </c>
      <c r="BL98" s="8">
        <f t="shared" si="53"/>
        <v>24.67</v>
      </c>
      <c r="BM98" s="8">
        <f t="shared" si="54"/>
        <v>24.67</v>
      </c>
      <c r="BN98" s="8">
        <f t="shared" si="55"/>
        <v>24.67</v>
      </c>
      <c r="BO98" s="8">
        <f t="shared" si="56"/>
        <v>24.67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6.5600485000000024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6.5600485000000024</v>
      </c>
      <c r="P99" s="15">
        <f t="shared" si="62"/>
        <v>2.4E-2</v>
      </c>
      <c r="Q99" s="15">
        <f t="shared" si="62"/>
        <v>6.5600485000000024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6.5600485000000024</v>
      </c>
      <c r="X99" s="15">
        <f t="shared" si="62"/>
        <v>0.72392750000000028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0.72392750000000028</v>
      </c>
      <c r="AE99" s="15">
        <f t="shared" si="62"/>
        <v>0.43218500000000032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0.43218500000000032</v>
      </c>
      <c r="AL99" s="15">
        <f t="shared" si="62"/>
        <v>5.4039359999999972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5.4039359999999972</v>
      </c>
      <c r="AS99" s="15">
        <f t="shared" si="62"/>
        <v>0</v>
      </c>
      <c r="AT99" s="15">
        <f t="shared" si="62"/>
        <v>0.72482250000000026</v>
      </c>
      <c r="AU99" s="15">
        <f t="shared" si="62"/>
        <v>0.41605500000000029</v>
      </c>
      <c r="AV99" s="15">
        <f t="shared" si="62"/>
        <v>0</v>
      </c>
      <c r="AW99" s="15">
        <f t="shared" si="62"/>
        <v>0.72392750000000028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0.72392750000000028</v>
      </c>
      <c r="BD99" s="15">
        <f t="shared" si="62"/>
        <v>0.43218500000000032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0.43218500000000032</v>
      </c>
      <c r="BK99" s="15"/>
      <c r="BL99" s="15">
        <f t="shared" si="63"/>
        <v>0.72482250000000026</v>
      </c>
      <c r="BM99" s="15">
        <f t="shared" si="63"/>
        <v>0.41605500000000029</v>
      </c>
      <c r="BN99" s="15">
        <f t="shared" si="63"/>
        <v>0.72392750000000028</v>
      </c>
      <c r="BO99" s="15">
        <f t="shared" si="63"/>
        <v>0.43218500000000032</v>
      </c>
      <c r="BP99" s="15">
        <f t="shared" si="63"/>
        <v>8.9499999999999606E-4</v>
      </c>
      <c r="BQ99" s="15">
        <f t="shared" si="63"/>
        <v>-1.6130000000000002E-2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A13" workbookViewId="0">
      <selection activeCell="C22" sqref="A22:XFD2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0.53999999999999915</v>
      </c>
      <c r="P39">
        <v>14.422795341098171</v>
      </c>
      <c r="Q39">
        <v>7.8965058236272876</v>
      </c>
      <c r="R39">
        <v>0</v>
      </c>
      <c r="S39">
        <v>2.100998336106489</v>
      </c>
      <c r="T39">
        <v>12.179700499168053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0.53999999999999915</v>
      </c>
      <c r="P40">
        <v>14.422795341098171</v>
      </c>
      <c r="Q40">
        <v>7.8965058236272876</v>
      </c>
      <c r="R40">
        <v>0</v>
      </c>
      <c r="S40">
        <v>2.100998336106489</v>
      </c>
      <c r="T40">
        <v>12.179700499168053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0.53999999999999915</v>
      </c>
      <c r="P43">
        <v>14.422795341098171</v>
      </c>
      <c r="Q43">
        <v>7.8965058236272876</v>
      </c>
      <c r="R43">
        <v>0</v>
      </c>
      <c r="S43">
        <v>2.100998336106489</v>
      </c>
      <c r="T43">
        <v>12.179700499168053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0.53999999999999915</v>
      </c>
      <c r="P44">
        <v>14.422795341098171</v>
      </c>
      <c r="Q44">
        <v>7.8965058236272876</v>
      </c>
      <c r="R44">
        <v>0</v>
      </c>
      <c r="S44">
        <v>2.100998336106489</v>
      </c>
      <c r="T44">
        <v>12.179700499168053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0.53999999999999915</v>
      </c>
      <c r="P45">
        <v>14.422795341098171</v>
      </c>
      <c r="Q45">
        <v>7.8965058236272876</v>
      </c>
      <c r="R45">
        <v>0</v>
      </c>
      <c r="S45">
        <v>2.100998336106489</v>
      </c>
      <c r="T45">
        <v>12.179700499168053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0.53999999999999915</v>
      </c>
      <c r="P46">
        <v>14.422795341098171</v>
      </c>
      <c r="Q46">
        <v>7.8965058236272876</v>
      </c>
      <c r="R46">
        <v>0</v>
      </c>
      <c r="S46">
        <v>2.100998336106489</v>
      </c>
      <c r="T46">
        <v>12.179700499168053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0.53000000000000114</v>
      </c>
      <c r="P47">
        <v>13.775078414599374</v>
      </c>
      <c r="Q47">
        <v>7.5422868548617048</v>
      </c>
      <c r="R47">
        <v>0</v>
      </c>
      <c r="S47">
        <v>2.1012831479897347</v>
      </c>
      <c r="T47">
        <v>12.181351582549187</v>
      </c>
      <c r="U47" s="156">
        <f t="shared" si="2"/>
        <v>35.599999999999994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0.53000000000000114</v>
      </c>
      <c r="P48">
        <v>13.775078414599374</v>
      </c>
      <c r="Q48">
        <v>7.5422868548617048</v>
      </c>
      <c r="R48">
        <v>0</v>
      </c>
      <c r="S48">
        <v>2.1012831479897347</v>
      </c>
      <c r="T48">
        <v>12.181351582549187</v>
      </c>
      <c r="U48" s="156">
        <f t="shared" si="2"/>
        <v>35.599999999999994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0.53000000000000114</v>
      </c>
      <c r="P49">
        <v>13.775078414599374</v>
      </c>
      <c r="Q49">
        <v>7.5422868548617048</v>
      </c>
      <c r="R49">
        <v>0</v>
      </c>
      <c r="S49">
        <v>2.1012831479897347</v>
      </c>
      <c r="T49">
        <v>12.181351582549187</v>
      </c>
      <c r="U49" s="156">
        <f t="shared" si="2"/>
        <v>35.599999999999994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3.91</v>
      </c>
      <c r="J50">
        <f>BYPL_EOD!AC50+BYPL_EOD!AD50</f>
        <v>20.350000000000001</v>
      </c>
      <c r="K50">
        <f>MES_EOD!AC50+MES_EOD!AD50</f>
        <v>0</v>
      </c>
      <c r="L50">
        <f>NDMC_EOD!AC50+NDMC_EOD!AD50</f>
        <v>1.62</v>
      </c>
      <c r="M50">
        <f>TPDDL_EOD!AC50+TPDDL_EOD!AD50</f>
        <v>9.39</v>
      </c>
      <c r="N50">
        <f t="shared" si="0"/>
        <v>35.270000000000003</v>
      </c>
      <c r="O50" s="154">
        <f t="shared" si="1"/>
        <v>0.32999999999999829</v>
      </c>
      <c r="P50">
        <v>4.0670338481561217</v>
      </c>
      <c r="Q50">
        <v>20.350000000000001</v>
      </c>
      <c r="R50">
        <v>0</v>
      </c>
      <c r="S50">
        <v>1.6449792989139111</v>
      </c>
      <c r="T50">
        <v>9.5379868529299667</v>
      </c>
      <c r="U50" s="156">
        <f t="shared" si="2"/>
        <v>35.6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0.53000000000000114</v>
      </c>
      <c r="P51">
        <v>13.775078414599374</v>
      </c>
      <c r="Q51">
        <v>7.5422868548617048</v>
      </c>
      <c r="R51">
        <v>0</v>
      </c>
      <c r="S51">
        <v>2.1012831479897347</v>
      </c>
      <c r="T51">
        <v>12.181351582549187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0.53000000000000114</v>
      </c>
      <c r="P52">
        <v>13.775078414599374</v>
      </c>
      <c r="Q52">
        <v>7.5422868548617048</v>
      </c>
      <c r="R52">
        <v>0</v>
      </c>
      <c r="S52">
        <v>2.1012831479897347</v>
      </c>
      <c r="T52">
        <v>12.181351582549187</v>
      </c>
      <c r="U52" s="156">
        <f t="shared" si="2"/>
        <v>35.599999999999994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4">
        <f t="shared" si="1"/>
        <v>0.53000000000000114</v>
      </c>
      <c r="P53">
        <v>13.775078414599374</v>
      </c>
      <c r="Q53">
        <v>7.5422868548617048</v>
      </c>
      <c r="R53">
        <v>0</v>
      </c>
      <c r="S53">
        <v>2.1012831479897347</v>
      </c>
      <c r="T53">
        <v>12.181351582549187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0.53000000000000114</v>
      </c>
      <c r="P54">
        <v>13.775078414599374</v>
      </c>
      <c r="Q54">
        <v>7.5422868548617048</v>
      </c>
      <c r="R54">
        <v>0</v>
      </c>
      <c r="S54">
        <v>2.1012831479897347</v>
      </c>
      <c r="T54">
        <v>12.181351582549187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0.53000000000000114</v>
      </c>
      <c r="P55">
        <v>13.775078414599374</v>
      </c>
      <c r="Q55">
        <v>7.5422868548617048</v>
      </c>
      <c r="R55">
        <v>0</v>
      </c>
      <c r="S55">
        <v>2.1012831479897347</v>
      </c>
      <c r="T55">
        <v>12.181351582549187</v>
      </c>
      <c r="U55" s="156">
        <f t="shared" si="2"/>
        <v>35.599999999999994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0.53000000000000114</v>
      </c>
      <c r="P56">
        <v>13.775078414599374</v>
      </c>
      <c r="Q56">
        <v>7.5422868548617048</v>
      </c>
      <c r="R56">
        <v>0</v>
      </c>
      <c r="S56">
        <v>2.1012831479897347</v>
      </c>
      <c r="T56">
        <v>12.181351582549187</v>
      </c>
      <c r="U56" s="156">
        <f t="shared" si="2"/>
        <v>35.599999999999994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0.53000000000000114</v>
      </c>
      <c r="P57">
        <v>13.775078414599374</v>
      </c>
      <c r="Q57">
        <v>7.5422868548617048</v>
      </c>
      <c r="R57">
        <v>0</v>
      </c>
      <c r="S57">
        <v>2.1012831479897347</v>
      </c>
      <c r="T57">
        <v>12.181351582549187</v>
      </c>
      <c r="U57" s="156">
        <f t="shared" si="2"/>
        <v>35.599999999999994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0.53000000000000114</v>
      </c>
      <c r="P58">
        <v>13.775078414599374</v>
      </c>
      <c r="Q58">
        <v>7.5422868548617048</v>
      </c>
      <c r="R58">
        <v>0</v>
      </c>
      <c r="S58">
        <v>2.1012831479897347</v>
      </c>
      <c r="T58">
        <v>12.181351582549187</v>
      </c>
      <c r="U58" s="156">
        <f t="shared" si="2"/>
        <v>35.599999999999994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13.57</v>
      </c>
      <c r="J59">
        <f>BYPL_EOD!AC59+BYPL_EOD!AD59</f>
        <v>7.43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35.07</v>
      </c>
      <c r="O59" s="154">
        <f t="shared" si="1"/>
        <v>0.53000000000000114</v>
      </c>
      <c r="P59">
        <v>13.775078414599374</v>
      </c>
      <c r="Q59">
        <v>7.5422868548617048</v>
      </c>
      <c r="R59">
        <v>0</v>
      </c>
      <c r="S59">
        <v>2.1012831479897347</v>
      </c>
      <c r="T59">
        <v>12.181351582549187</v>
      </c>
      <c r="U59" s="156">
        <f t="shared" si="2"/>
        <v>35.599999999999994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13.57</v>
      </c>
      <c r="J60">
        <f>BYPL_EOD!AC60+BYPL_EOD!AD60</f>
        <v>7.43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35.07</v>
      </c>
      <c r="O60" s="154">
        <f t="shared" si="1"/>
        <v>0.53000000000000114</v>
      </c>
      <c r="P60">
        <v>13.775078414599374</v>
      </c>
      <c r="Q60">
        <v>7.5422868548617048</v>
      </c>
      <c r="R60">
        <v>0</v>
      </c>
      <c r="S60">
        <v>2.1012831479897347</v>
      </c>
      <c r="T60">
        <v>12.181351582549187</v>
      </c>
      <c r="U60" s="156">
        <f t="shared" si="2"/>
        <v>35.599999999999994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13.57</v>
      </c>
      <c r="J61">
        <f>BYPL_EOD!AC61+BYPL_EOD!AD61</f>
        <v>7.43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35.07</v>
      </c>
      <c r="O61" s="154">
        <f t="shared" si="1"/>
        <v>0.53000000000000114</v>
      </c>
      <c r="P61">
        <v>13.775078414599374</v>
      </c>
      <c r="Q61">
        <v>7.5422868548617048</v>
      </c>
      <c r="R61">
        <v>0</v>
      </c>
      <c r="S61">
        <v>2.1012831479897347</v>
      </c>
      <c r="T61">
        <v>12.181351582549187</v>
      </c>
      <c r="U61" s="156">
        <f t="shared" si="2"/>
        <v>35.599999999999994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13.57</v>
      </c>
      <c r="J62">
        <f>BYPL_EOD!AC62+BYPL_EOD!AD62</f>
        <v>7.43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0.53000000000000114</v>
      </c>
      <c r="P62">
        <v>13.775078414599374</v>
      </c>
      <c r="Q62">
        <v>7.5422868548617048</v>
      </c>
      <c r="R62">
        <v>0</v>
      </c>
      <c r="S62">
        <v>2.1012831479897347</v>
      </c>
      <c r="T62">
        <v>12.181351582549187</v>
      </c>
      <c r="U62" s="156">
        <f t="shared" si="2"/>
        <v>35.599999999999994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0.53000000000000114</v>
      </c>
      <c r="P63">
        <v>13.120986204872322</v>
      </c>
      <c r="Q63">
        <v>7.1901379512767836</v>
      </c>
      <c r="R63">
        <v>0</v>
      </c>
      <c r="S63">
        <v>2.1022013501614323</v>
      </c>
      <c r="T63">
        <v>12.186674493689463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0.53000000000000114</v>
      </c>
      <c r="P64">
        <v>13.120986204872322</v>
      </c>
      <c r="Q64">
        <v>7.1901379512767836</v>
      </c>
      <c r="R64">
        <v>0</v>
      </c>
      <c r="S64">
        <v>2.1022013501614323</v>
      </c>
      <c r="T64">
        <v>12.186674493689463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0.53000000000000114</v>
      </c>
      <c r="P65">
        <v>13.120986204872322</v>
      </c>
      <c r="Q65">
        <v>7.1901379512767836</v>
      </c>
      <c r="R65">
        <v>0</v>
      </c>
      <c r="S65">
        <v>2.1022013501614323</v>
      </c>
      <c r="T65">
        <v>12.186674493689463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0.53000000000000114</v>
      </c>
      <c r="P66">
        <v>13.120986204872322</v>
      </c>
      <c r="Q66">
        <v>7.1901379512767836</v>
      </c>
      <c r="R66">
        <v>0</v>
      </c>
      <c r="S66">
        <v>2.1022013501614323</v>
      </c>
      <c r="T66">
        <v>12.186674493689463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0.53000000000000114</v>
      </c>
      <c r="P67">
        <v>13.120986204872322</v>
      </c>
      <c r="Q67">
        <v>7.1901379512767836</v>
      </c>
      <c r="R67">
        <v>0</v>
      </c>
      <c r="S67">
        <v>2.1022013501614323</v>
      </c>
      <c r="T67">
        <v>12.186674493689463</v>
      </c>
      <c r="U67" s="156">
        <f t="shared" ref="U67:U98" si="8">SUM(P67:T67)</f>
        <v>34.6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0.53000000000000114</v>
      </c>
      <c r="P68">
        <v>13.120986204872322</v>
      </c>
      <c r="Q68">
        <v>7.1901379512767836</v>
      </c>
      <c r="R68">
        <v>0</v>
      </c>
      <c r="S68">
        <v>2.1022013501614323</v>
      </c>
      <c r="T68">
        <v>12.186674493689463</v>
      </c>
      <c r="U68" s="156">
        <f t="shared" si="8"/>
        <v>34.6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0.53000000000000114</v>
      </c>
      <c r="P69">
        <v>13.120986204872322</v>
      </c>
      <c r="Q69">
        <v>7.1901379512767836</v>
      </c>
      <c r="R69">
        <v>0</v>
      </c>
      <c r="S69">
        <v>2.1022013501614323</v>
      </c>
      <c r="T69">
        <v>12.186674493689463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13.775078414599374</v>
      </c>
      <c r="Q70">
        <v>7.5422868548617048</v>
      </c>
      <c r="R70">
        <v>0</v>
      </c>
      <c r="S70">
        <v>2.1012831479897347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0.53000000000000114</v>
      </c>
      <c r="P71">
        <v>13.775078414599374</v>
      </c>
      <c r="Q71">
        <v>7.5422868548617048</v>
      </c>
      <c r="R71">
        <v>0</v>
      </c>
      <c r="S71">
        <v>2.1012831479897347</v>
      </c>
      <c r="T71">
        <v>12.181351582549187</v>
      </c>
      <c r="U71" s="156">
        <f t="shared" si="8"/>
        <v>35.599999999999994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13.57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35.07</v>
      </c>
      <c r="O72" s="154">
        <f t="shared" si="7"/>
        <v>0.53000000000000114</v>
      </c>
      <c r="P72">
        <v>13.775078414599374</v>
      </c>
      <c r="Q72">
        <v>7.5422868548617048</v>
      </c>
      <c r="R72">
        <v>0</v>
      </c>
      <c r="S72">
        <v>2.1012831479897347</v>
      </c>
      <c r="T72">
        <v>12.181351582549187</v>
      </c>
      <c r="U72" s="156">
        <f t="shared" si="8"/>
        <v>35.599999999999994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35.6</v>
      </c>
      <c r="E73">
        <f>GT!N73</f>
        <v>0</v>
      </c>
      <c r="F73">
        <f t="shared" si="10"/>
        <v>84</v>
      </c>
      <c r="G73">
        <f t="shared" si="11"/>
        <v>35.6</v>
      </c>
      <c r="H73" s="154"/>
      <c r="I73">
        <f>BRPL_EOD!AC73+BRPL_EOD!AD73</f>
        <v>13.57</v>
      </c>
      <c r="J73">
        <f>BYPL_EOD!AC73+BYPL_EOD!AD73</f>
        <v>7.43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35.07</v>
      </c>
      <c r="O73" s="154">
        <f t="shared" si="7"/>
        <v>0.53000000000000114</v>
      </c>
      <c r="P73">
        <v>13.775078414599374</v>
      </c>
      <c r="Q73">
        <v>7.5422868548617048</v>
      </c>
      <c r="R73">
        <v>0</v>
      </c>
      <c r="S73">
        <v>2.1012831479897347</v>
      </c>
      <c r="T73">
        <v>12.181351582549187</v>
      </c>
      <c r="U73" s="156">
        <f t="shared" si="8"/>
        <v>35.599999999999994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0.53999999999999915</v>
      </c>
      <c r="P74">
        <v>14.422795341098171</v>
      </c>
      <c r="Q74">
        <v>7.8965058236272876</v>
      </c>
      <c r="R74">
        <v>0</v>
      </c>
      <c r="S74">
        <v>2.100998336106489</v>
      </c>
      <c r="T74">
        <v>12.179700499168053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4.0199999999999996</v>
      </c>
      <c r="J77">
        <f>BYPL_EOD!AC77+BYPL_EOD!AD77</f>
        <v>20.91</v>
      </c>
      <c r="K77">
        <f>MES_EOD!AC77+MES_EOD!AD77</f>
        <v>0</v>
      </c>
      <c r="L77">
        <f>NDMC_EOD!AC77+NDMC_EOD!AD77</f>
        <v>1.66</v>
      </c>
      <c r="M77">
        <f>TPDDL_EOD!AC77+TPDDL_EOD!AD77</f>
        <v>9.65</v>
      </c>
      <c r="N77">
        <f t="shared" si="6"/>
        <v>36.24</v>
      </c>
      <c r="O77" s="154">
        <f t="shared" si="7"/>
        <v>0.35999999999999943</v>
      </c>
      <c r="P77">
        <v>4.1919962062772216</v>
      </c>
      <c r="Q77">
        <v>20.91</v>
      </c>
      <c r="R77">
        <v>0</v>
      </c>
      <c r="S77">
        <v>1.6871214175688947</v>
      </c>
      <c r="T77">
        <v>9.8108823761538826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4.0199999999999996</v>
      </c>
      <c r="J78">
        <f>BYPL_EOD!AC78+BYPL_EOD!AD78</f>
        <v>20.91</v>
      </c>
      <c r="K78">
        <f>MES_EOD!AC78+MES_EOD!AD78</f>
        <v>0</v>
      </c>
      <c r="L78">
        <f>NDMC_EOD!AC78+NDMC_EOD!AD78</f>
        <v>1.66</v>
      </c>
      <c r="M78">
        <f>TPDDL_EOD!AC78+TPDDL_EOD!AD78</f>
        <v>9.65</v>
      </c>
      <c r="N78">
        <f t="shared" si="6"/>
        <v>36.24</v>
      </c>
      <c r="O78" s="154">
        <f t="shared" si="7"/>
        <v>0.35999999999999943</v>
      </c>
      <c r="P78">
        <v>4.1919962062772216</v>
      </c>
      <c r="Q78">
        <v>20.91</v>
      </c>
      <c r="R78">
        <v>0</v>
      </c>
      <c r="S78">
        <v>1.6871214175688947</v>
      </c>
      <c r="T78">
        <v>9.8108823761538826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3.63</v>
      </c>
      <c r="J79">
        <f>BYPL_EOD!AC79+BYPL_EOD!AD79</f>
        <v>22.49</v>
      </c>
      <c r="K79">
        <f>MES_EOD!AC79+MES_EOD!AD79</f>
        <v>0</v>
      </c>
      <c r="L79">
        <f>NDMC_EOD!AC79+NDMC_EOD!AD79</f>
        <v>1.5</v>
      </c>
      <c r="M79">
        <f>TPDDL_EOD!AC79+TPDDL_EOD!AD79</f>
        <v>8.7100000000000009</v>
      </c>
      <c r="N79">
        <f t="shared" si="6"/>
        <v>36.33</v>
      </c>
      <c r="O79" s="154">
        <f t="shared" si="7"/>
        <v>0.27000000000000313</v>
      </c>
      <c r="P79">
        <v>3.7613208943454204</v>
      </c>
      <c r="Q79">
        <v>22.49</v>
      </c>
      <c r="R79">
        <v>0</v>
      </c>
      <c r="S79">
        <v>1.5199917669816447</v>
      </c>
      <c r="T79">
        <v>8.8286873386729408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3.63</v>
      </c>
      <c r="J80">
        <f>BYPL_EOD!AC80+BYPL_EOD!AD80</f>
        <v>22.49</v>
      </c>
      <c r="K80">
        <f>MES_EOD!AC80+MES_EOD!AD80</f>
        <v>0</v>
      </c>
      <c r="L80">
        <f>NDMC_EOD!AC80+NDMC_EOD!AD80</f>
        <v>1.5</v>
      </c>
      <c r="M80">
        <f>TPDDL_EOD!AC80+TPDDL_EOD!AD80</f>
        <v>8.7100000000000009</v>
      </c>
      <c r="N80">
        <f t="shared" si="6"/>
        <v>36.33</v>
      </c>
      <c r="O80" s="154">
        <f t="shared" si="7"/>
        <v>0.27000000000000313</v>
      </c>
      <c r="P80">
        <v>3.7613208943454204</v>
      </c>
      <c r="Q80">
        <v>22.49</v>
      </c>
      <c r="R80">
        <v>0</v>
      </c>
      <c r="S80">
        <v>1.5199917669816447</v>
      </c>
      <c r="T80">
        <v>8.8286873386729408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1.5399999999999991</v>
      </c>
      <c r="P92">
        <v>14.816860787576262</v>
      </c>
      <c r="Q92">
        <v>8.1122573488630056</v>
      </c>
      <c r="R92">
        <v>0</v>
      </c>
      <c r="S92">
        <v>2.1584026622296171</v>
      </c>
      <c r="T92">
        <v>12.512479201331114</v>
      </c>
      <c r="U92" s="156">
        <f t="shared" si="8"/>
        <v>37.599999999999994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0.87639999999999862</v>
      </c>
      <c r="E99" s="156">
        <f t="shared" si="12"/>
        <v>0</v>
      </c>
      <c r="F99" s="156">
        <f t="shared" si="12"/>
        <v>2.016</v>
      </c>
      <c r="G99" s="156">
        <f t="shared" si="12"/>
        <v>0.87639999999999862</v>
      </c>
      <c r="H99" s="156"/>
      <c r="I99" s="156">
        <f t="shared" si="12"/>
        <v>0.32684500000000022</v>
      </c>
      <c r="J99" s="156">
        <f t="shared" si="12"/>
        <v>0.20314499999999977</v>
      </c>
      <c r="K99" s="156">
        <f t="shared" si="12"/>
        <v>0</v>
      </c>
      <c r="L99" s="156">
        <f t="shared" si="12"/>
        <v>4.9077499999999899E-2</v>
      </c>
      <c r="M99" s="156">
        <f t="shared" si="12"/>
        <v>0.28452750000000004</v>
      </c>
      <c r="N99" s="156">
        <f t="shared" si="12"/>
        <v>0.863595</v>
      </c>
      <c r="O99" s="156">
        <f t="shared" si="12"/>
        <v>1.2805000000000007E-2</v>
      </c>
      <c r="P99" s="156">
        <f t="shared" si="12"/>
        <v>0.33191609456791044</v>
      </c>
      <c r="Q99" s="156">
        <f t="shared" si="12"/>
        <v>0.20581747398014971</v>
      </c>
      <c r="R99" s="156">
        <f t="shared" si="12"/>
        <v>0</v>
      </c>
      <c r="S99" s="156">
        <f t="shared" si="12"/>
        <v>4.9821554176142459E-2</v>
      </c>
      <c r="T99" s="156">
        <f t="shared" si="12"/>
        <v>0.28884487727579766</v>
      </c>
      <c r="U99" s="156">
        <f t="shared" si="12"/>
        <v>0.87639999999999862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D67" activePane="bottomRight" state="frozen"/>
      <selection activeCell="Q1" sqref="Q1:Q99"/>
      <selection pane="topRight" activeCell="Q1" sqref="Q1:Q99"/>
      <selection pane="bottomLeft" activeCell="Q1" sqref="Q1:Q99"/>
      <selection pane="bottomRight" activeCell="W84" sqref="W8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217.62</v>
      </c>
      <c r="E3">
        <f>BAWANA!AM3</f>
        <v>0</v>
      </c>
      <c r="F3">
        <f>(B3+C3)*0.8</f>
        <v>256</v>
      </c>
      <c r="G3">
        <f>(D3+E3)</f>
        <v>217.62</v>
      </c>
      <c r="H3" s="154"/>
      <c r="I3">
        <f>BRPL_EOD!AK3+BRPL_EOD!AL3</f>
        <v>81.53</v>
      </c>
      <c r="J3">
        <f>BYPL_EOD!AK3+BYPL_EOD!AL3</f>
        <v>55</v>
      </c>
      <c r="K3">
        <f>MES_EOD!AK3+MES_EOD!AL3</f>
        <v>5</v>
      </c>
      <c r="L3">
        <f>NDMC_EOD!AK3+NDMC_EOD!AL3</f>
        <v>19.12</v>
      </c>
      <c r="M3">
        <f>TPDDL_EOD!AK3+TPDDL_EOD!AL3</f>
        <v>56.97</v>
      </c>
      <c r="N3">
        <f t="shared" ref="N3:N66" si="0">SUM(I3:M3)</f>
        <v>217.62</v>
      </c>
      <c r="O3" s="154">
        <f t="shared" ref="O3:O66" si="1">G3-N3</f>
        <v>0</v>
      </c>
      <c r="P3">
        <v>81.53</v>
      </c>
      <c r="Q3">
        <v>55</v>
      </c>
      <c r="R3">
        <v>5</v>
      </c>
      <c r="S3">
        <v>19.12</v>
      </c>
      <c r="T3">
        <v>56.97</v>
      </c>
      <c r="U3" s="156">
        <f t="shared" ref="U3:U66" si="2">SUM(P3:T3)</f>
        <v>217.62</v>
      </c>
      <c r="V3" s="154">
        <f t="shared" ref="V3:V66" si="3">G3-U3</f>
        <v>0</v>
      </c>
      <c r="Y3">
        <f>BAWANA!AW3+BAWANA!AX3</f>
        <v>26.19</v>
      </c>
      <c r="Z3">
        <f>BAWANA!BD3+BAWANA!BE3</f>
        <v>26.19</v>
      </c>
      <c r="AA3">
        <f>BAWANA!X3+BAWANA!Y3</f>
        <v>26.19</v>
      </c>
      <c r="AB3">
        <f>BAWANA!AE3+BAWANA!AF3</f>
        <v>26.19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217.62</v>
      </c>
      <c r="E4">
        <f>BAWANA!AM4</f>
        <v>0</v>
      </c>
      <c r="F4">
        <f t="shared" ref="F4:F67" si="4">(B4+C4)*0.8</f>
        <v>256</v>
      </c>
      <c r="G4">
        <f t="shared" ref="G4:G67" si="5">(D4+E4)</f>
        <v>217.62</v>
      </c>
      <c r="H4" s="154"/>
      <c r="I4">
        <f>BRPL_EOD!AK4+BRPL_EOD!AL4</f>
        <v>81.53</v>
      </c>
      <c r="J4">
        <f>BYPL_EOD!AK4+BYPL_EOD!AL4</f>
        <v>55</v>
      </c>
      <c r="K4">
        <f>MES_EOD!AK4+MES_EOD!AL4</f>
        <v>5</v>
      </c>
      <c r="L4">
        <f>NDMC_EOD!AK4+NDMC_EOD!AL4</f>
        <v>19.12</v>
      </c>
      <c r="M4">
        <f>TPDDL_EOD!AK4+TPDDL_EOD!AL4</f>
        <v>56.97</v>
      </c>
      <c r="N4">
        <f t="shared" si="0"/>
        <v>217.62</v>
      </c>
      <c r="O4" s="154">
        <f t="shared" si="1"/>
        <v>0</v>
      </c>
      <c r="P4">
        <v>81.53</v>
      </c>
      <c r="Q4">
        <v>55</v>
      </c>
      <c r="R4">
        <v>5</v>
      </c>
      <c r="S4">
        <v>19.12</v>
      </c>
      <c r="T4">
        <v>56.97</v>
      </c>
      <c r="U4" s="156">
        <f t="shared" si="2"/>
        <v>217.62</v>
      </c>
      <c r="V4" s="154">
        <f t="shared" si="3"/>
        <v>0</v>
      </c>
      <c r="Y4">
        <f>BAWANA!AW4+BAWANA!AX4</f>
        <v>26.19</v>
      </c>
      <c r="Z4">
        <f>BAWANA!BD4+BAWANA!BE4</f>
        <v>26.19</v>
      </c>
      <c r="AA4">
        <f>BAWANA!X4+BAWANA!Y4</f>
        <v>26.19</v>
      </c>
      <c r="AB4">
        <f>BAWANA!AE4+BAWANA!AF4</f>
        <v>26.19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217.62</v>
      </c>
      <c r="E5">
        <f>BAWANA!AM5</f>
        <v>0</v>
      </c>
      <c r="F5">
        <f t="shared" si="4"/>
        <v>256</v>
      </c>
      <c r="G5">
        <f t="shared" si="5"/>
        <v>217.62</v>
      </c>
      <c r="H5" s="154"/>
      <c r="I5">
        <f>BRPL_EOD!AK5+BRPL_EOD!AL5</f>
        <v>81.53</v>
      </c>
      <c r="J5">
        <f>BYPL_EOD!AK5+BYPL_EOD!AL5</f>
        <v>55</v>
      </c>
      <c r="K5">
        <f>MES_EOD!AK5+MES_EOD!AL5</f>
        <v>5</v>
      </c>
      <c r="L5">
        <f>NDMC_EOD!AK5+NDMC_EOD!AL5</f>
        <v>19.12</v>
      </c>
      <c r="M5">
        <f>TPDDL_EOD!AK5+TPDDL_EOD!AL5</f>
        <v>56.97</v>
      </c>
      <c r="N5">
        <f t="shared" si="0"/>
        <v>217.62</v>
      </c>
      <c r="O5" s="154">
        <f t="shared" si="1"/>
        <v>0</v>
      </c>
      <c r="P5">
        <v>81.53</v>
      </c>
      <c r="Q5">
        <v>55</v>
      </c>
      <c r="R5">
        <v>5</v>
      </c>
      <c r="S5">
        <v>19.12</v>
      </c>
      <c r="T5">
        <v>56.97</v>
      </c>
      <c r="U5" s="156">
        <f t="shared" si="2"/>
        <v>217.62</v>
      </c>
      <c r="V5" s="154">
        <f t="shared" si="3"/>
        <v>0</v>
      </c>
      <c r="Y5">
        <f>BAWANA!AW5+BAWANA!AX5</f>
        <v>26.19</v>
      </c>
      <c r="Z5">
        <f>BAWANA!BD5+BAWANA!BE5</f>
        <v>26.19</v>
      </c>
      <c r="AA5">
        <f>BAWANA!X5+BAWANA!Y5</f>
        <v>26.19</v>
      </c>
      <c r="AB5">
        <f>BAWANA!AE5+BAWANA!AF5</f>
        <v>26.19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217.62</v>
      </c>
      <c r="E6">
        <f>BAWANA!AM6</f>
        <v>0</v>
      </c>
      <c r="F6">
        <f t="shared" si="4"/>
        <v>256</v>
      </c>
      <c r="G6">
        <f t="shared" si="5"/>
        <v>217.62</v>
      </c>
      <c r="H6" s="154"/>
      <c r="I6">
        <f>BRPL_EOD!AK6+BRPL_EOD!AL6</f>
        <v>81.53</v>
      </c>
      <c r="J6">
        <f>BYPL_EOD!AK6+BYPL_EOD!AL6</f>
        <v>55</v>
      </c>
      <c r="K6">
        <f>MES_EOD!AK6+MES_EOD!AL6</f>
        <v>5</v>
      </c>
      <c r="L6">
        <f>NDMC_EOD!AK6+NDMC_EOD!AL6</f>
        <v>19.12</v>
      </c>
      <c r="M6">
        <f>TPDDL_EOD!AK6+TPDDL_EOD!AL6</f>
        <v>56.97</v>
      </c>
      <c r="N6">
        <f t="shared" si="0"/>
        <v>217.62</v>
      </c>
      <c r="O6" s="154">
        <f t="shared" si="1"/>
        <v>0</v>
      </c>
      <c r="P6">
        <v>81.53</v>
      </c>
      <c r="Q6">
        <v>55</v>
      </c>
      <c r="R6">
        <v>5</v>
      </c>
      <c r="S6">
        <v>19.12</v>
      </c>
      <c r="T6">
        <v>56.97</v>
      </c>
      <c r="U6" s="156">
        <f t="shared" si="2"/>
        <v>217.62</v>
      </c>
      <c r="V6" s="154">
        <f t="shared" si="3"/>
        <v>0</v>
      </c>
      <c r="Y6">
        <f>BAWANA!AW6+BAWANA!AX6</f>
        <v>26.19</v>
      </c>
      <c r="Z6">
        <f>BAWANA!BD6+BAWANA!BE6</f>
        <v>26.19</v>
      </c>
      <c r="AA6">
        <f>BAWANA!X6+BAWANA!Y6</f>
        <v>26.19</v>
      </c>
      <c r="AB6">
        <f>BAWANA!AE6+BAWANA!AF6</f>
        <v>26.19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217.62</v>
      </c>
      <c r="E7">
        <f>BAWANA!AM7</f>
        <v>0</v>
      </c>
      <c r="F7">
        <f t="shared" si="4"/>
        <v>256</v>
      </c>
      <c r="G7">
        <f t="shared" si="5"/>
        <v>217.62</v>
      </c>
      <c r="H7" s="154"/>
      <c r="I7">
        <f>BRPL_EOD!AK7+BRPL_EOD!AL7</f>
        <v>81.53</v>
      </c>
      <c r="J7">
        <f>BYPL_EOD!AK7+BYPL_EOD!AL7</f>
        <v>55</v>
      </c>
      <c r="K7">
        <f>MES_EOD!AK7+MES_EOD!AL7</f>
        <v>5</v>
      </c>
      <c r="L7">
        <f>NDMC_EOD!AK7+NDMC_EOD!AL7</f>
        <v>19.12</v>
      </c>
      <c r="M7">
        <f>TPDDL_EOD!AK7+TPDDL_EOD!AL7</f>
        <v>56.97</v>
      </c>
      <c r="N7">
        <f t="shared" si="0"/>
        <v>217.62</v>
      </c>
      <c r="O7" s="154">
        <f t="shared" si="1"/>
        <v>0</v>
      </c>
      <c r="P7">
        <v>81.53</v>
      </c>
      <c r="Q7">
        <v>55</v>
      </c>
      <c r="R7">
        <v>5</v>
      </c>
      <c r="S7">
        <v>19.12</v>
      </c>
      <c r="T7">
        <v>56.97</v>
      </c>
      <c r="U7" s="156">
        <f t="shared" si="2"/>
        <v>217.62</v>
      </c>
      <c r="V7" s="154">
        <f t="shared" si="3"/>
        <v>0</v>
      </c>
      <c r="Y7">
        <f>BAWANA!AW7+BAWANA!AX7</f>
        <v>26.19</v>
      </c>
      <c r="Z7">
        <f>BAWANA!BD7+BAWANA!BE7</f>
        <v>26.19</v>
      </c>
      <c r="AA7">
        <f>BAWANA!X7+BAWANA!Y7</f>
        <v>26.19</v>
      </c>
      <c r="AB7">
        <f>BAWANA!AE7+BAWANA!AF7</f>
        <v>26.19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217.62</v>
      </c>
      <c r="E8">
        <f>BAWANA!AM8</f>
        <v>0</v>
      </c>
      <c r="F8">
        <f t="shared" si="4"/>
        <v>256</v>
      </c>
      <c r="G8">
        <f t="shared" si="5"/>
        <v>217.62</v>
      </c>
      <c r="H8" s="154"/>
      <c r="I8">
        <f>BRPL_EOD!AK8+BRPL_EOD!AL8</f>
        <v>81.53</v>
      </c>
      <c r="J8">
        <f>BYPL_EOD!AK8+BYPL_EOD!AL8</f>
        <v>55</v>
      </c>
      <c r="K8">
        <f>MES_EOD!AK8+MES_EOD!AL8</f>
        <v>5</v>
      </c>
      <c r="L8">
        <f>NDMC_EOD!AK8+NDMC_EOD!AL8</f>
        <v>19.12</v>
      </c>
      <c r="M8">
        <f>TPDDL_EOD!AK8+TPDDL_EOD!AL8</f>
        <v>56.97</v>
      </c>
      <c r="N8">
        <f t="shared" si="0"/>
        <v>217.62</v>
      </c>
      <c r="O8" s="154">
        <f t="shared" si="1"/>
        <v>0</v>
      </c>
      <c r="P8">
        <v>81.53</v>
      </c>
      <c r="Q8">
        <v>55</v>
      </c>
      <c r="R8">
        <v>5</v>
      </c>
      <c r="S8">
        <v>19.12</v>
      </c>
      <c r="T8">
        <v>56.97</v>
      </c>
      <c r="U8" s="156">
        <f t="shared" si="2"/>
        <v>217.62</v>
      </c>
      <c r="V8" s="154">
        <f t="shared" si="3"/>
        <v>0</v>
      </c>
      <c r="Y8">
        <f>BAWANA!AW8+BAWANA!AX8</f>
        <v>26.19</v>
      </c>
      <c r="Z8">
        <f>BAWANA!BD8+BAWANA!BE8</f>
        <v>26.19</v>
      </c>
      <c r="AA8">
        <f>BAWANA!X8+BAWANA!Y8</f>
        <v>26.19</v>
      </c>
      <c r="AB8">
        <f>BAWANA!AE8+BAWANA!AF8</f>
        <v>26.19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217.62</v>
      </c>
      <c r="E9">
        <f>BAWANA!AM9</f>
        <v>0</v>
      </c>
      <c r="F9">
        <f t="shared" si="4"/>
        <v>256</v>
      </c>
      <c r="G9">
        <f t="shared" si="5"/>
        <v>217.62</v>
      </c>
      <c r="H9" s="154"/>
      <c r="I9">
        <f>BRPL_EOD!AK9+BRPL_EOD!AL9</f>
        <v>81.53</v>
      </c>
      <c r="J9">
        <f>BYPL_EOD!AK9+BYPL_EOD!AL9</f>
        <v>55</v>
      </c>
      <c r="K9">
        <f>MES_EOD!AK9+MES_EOD!AL9</f>
        <v>5</v>
      </c>
      <c r="L9">
        <f>NDMC_EOD!AK9+NDMC_EOD!AL9</f>
        <v>19.12</v>
      </c>
      <c r="M9">
        <f>TPDDL_EOD!AK9+TPDDL_EOD!AL9</f>
        <v>56.97</v>
      </c>
      <c r="N9">
        <f t="shared" si="0"/>
        <v>217.62</v>
      </c>
      <c r="O9" s="154">
        <f t="shared" si="1"/>
        <v>0</v>
      </c>
      <c r="P9">
        <v>81.53</v>
      </c>
      <c r="Q9">
        <v>55</v>
      </c>
      <c r="R9">
        <v>5</v>
      </c>
      <c r="S9">
        <v>19.12</v>
      </c>
      <c r="T9">
        <v>56.97</v>
      </c>
      <c r="U9" s="156">
        <f t="shared" si="2"/>
        <v>217.62</v>
      </c>
      <c r="V9" s="154">
        <f t="shared" si="3"/>
        <v>0</v>
      </c>
      <c r="Y9">
        <f>BAWANA!AW9+BAWANA!AX9</f>
        <v>26.19</v>
      </c>
      <c r="Z9">
        <f>BAWANA!BD9+BAWANA!BE9</f>
        <v>26.19</v>
      </c>
      <c r="AA9">
        <f>BAWANA!X9+BAWANA!Y9</f>
        <v>26.19</v>
      </c>
      <c r="AB9">
        <f>BAWANA!AE9+BAWANA!AF9</f>
        <v>26.19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216.38</v>
      </c>
      <c r="E10">
        <f>BAWANA!AM10</f>
        <v>0</v>
      </c>
      <c r="F10">
        <f t="shared" si="4"/>
        <v>256</v>
      </c>
      <c r="G10">
        <f t="shared" si="5"/>
        <v>216.38</v>
      </c>
      <c r="H10" s="154"/>
      <c r="I10">
        <f>BRPL_EOD!AK10+BRPL_EOD!AL10</f>
        <v>83.47</v>
      </c>
      <c r="J10">
        <f>BYPL_EOD!AK10+BYPL_EOD!AL10</f>
        <v>50</v>
      </c>
      <c r="K10">
        <f>MES_EOD!AK10+MES_EOD!AL10</f>
        <v>5</v>
      </c>
      <c r="L10">
        <f>NDMC_EOD!AK10+NDMC_EOD!AL10</f>
        <v>19.57</v>
      </c>
      <c r="M10">
        <f>TPDDL_EOD!AK10+TPDDL_EOD!AL10</f>
        <v>58.32</v>
      </c>
      <c r="N10">
        <f t="shared" si="0"/>
        <v>216.35999999999999</v>
      </c>
      <c r="O10" s="154">
        <f t="shared" si="1"/>
        <v>2.0000000000010232E-2</v>
      </c>
      <c r="P10">
        <v>83.477715843963765</v>
      </c>
      <c r="Q10">
        <v>50.004621926418935</v>
      </c>
      <c r="R10">
        <v>5.0004621926418933</v>
      </c>
      <c r="S10">
        <v>19.57180902200037</v>
      </c>
      <c r="T10">
        <v>58.325391014975047</v>
      </c>
      <c r="U10" s="156">
        <f t="shared" si="2"/>
        <v>216.38</v>
      </c>
      <c r="V10" s="154">
        <f t="shared" si="3"/>
        <v>0</v>
      </c>
      <c r="Y10">
        <f>BAWANA!AW10+BAWANA!AX10</f>
        <v>26.81</v>
      </c>
      <c r="Z10">
        <f>BAWANA!BD10+BAWANA!BE10</f>
        <v>26.81</v>
      </c>
      <c r="AA10">
        <f>BAWANA!X10+BAWANA!Y10</f>
        <v>26.81</v>
      </c>
      <c r="AB10">
        <f>BAWANA!AE10+BAWANA!AF10</f>
        <v>26.81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216.38</v>
      </c>
      <c r="E11">
        <f>BAWANA!AM11</f>
        <v>0</v>
      </c>
      <c r="F11">
        <f t="shared" si="4"/>
        <v>256</v>
      </c>
      <c r="G11">
        <f t="shared" si="5"/>
        <v>216.38</v>
      </c>
      <c r="H11" s="154"/>
      <c r="I11">
        <f>BRPL_EOD!AK11+BRPL_EOD!AL11</f>
        <v>83.47</v>
      </c>
      <c r="J11">
        <f>BYPL_EOD!AK11+BYPL_EOD!AL11</f>
        <v>50</v>
      </c>
      <c r="K11">
        <f>MES_EOD!AK11+MES_EOD!AL11</f>
        <v>5</v>
      </c>
      <c r="L11">
        <f>NDMC_EOD!AK11+NDMC_EOD!AL11</f>
        <v>19.57</v>
      </c>
      <c r="M11">
        <f>TPDDL_EOD!AK11+TPDDL_EOD!AL11</f>
        <v>58.32</v>
      </c>
      <c r="N11">
        <f t="shared" si="0"/>
        <v>216.35999999999999</v>
      </c>
      <c r="O11" s="154">
        <f t="shared" si="1"/>
        <v>2.0000000000010232E-2</v>
      </c>
      <c r="P11">
        <v>83.477715843963765</v>
      </c>
      <c r="Q11">
        <v>50.004621926418935</v>
      </c>
      <c r="R11">
        <v>5.0004621926418933</v>
      </c>
      <c r="S11">
        <v>19.57180902200037</v>
      </c>
      <c r="T11">
        <v>58.325391014975047</v>
      </c>
      <c r="U11" s="156">
        <f t="shared" si="2"/>
        <v>216.38</v>
      </c>
      <c r="V11" s="154">
        <f t="shared" si="3"/>
        <v>0</v>
      </c>
      <c r="Y11">
        <f>BAWANA!AW11+BAWANA!AX11</f>
        <v>26.81</v>
      </c>
      <c r="Z11">
        <f>BAWANA!BD11+BAWANA!BE11</f>
        <v>26.81</v>
      </c>
      <c r="AA11">
        <f>BAWANA!X11+BAWANA!Y11</f>
        <v>26.81</v>
      </c>
      <c r="AB11">
        <f>BAWANA!AE11+BAWANA!AF11</f>
        <v>26.81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216.38</v>
      </c>
      <c r="E12">
        <f>BAWANA!AM12</f>
        <v>0</v>
      </c>
      <c r="F12">
        <f t="shared" si="4"/>
        <v>256</v>
      </c>
      <c r="G12">
        <f t="shared" si="5"/>
        <v>216.38</v>
      </c>
      <c r="H12" s="154"/>
      <c r="I12">
        <f>BRPL_EOD!AK12+BRPL_EOD!AL12</f>
        <v>83.47</v>
      </c>
      <c r="J12">
        <f>BYPL_EOD!AK12+BYPL_EOD!AL12</f>
        <v>50</v>
      </c>
      <c r="K12">
        <f>MES_EOD!AK12+MES_EOD!AL12</f>
        <v>5</v>
      </c>
      <c r="L12">
        <f>NDMC_EOD!AK12+NDMC_EOD!AL12</f>
        <v>19.57</v>
      </c>
      <c r="M12">
        <f>TPDDL_EOD!AK12+TPDDL_EOD!AL12</f>
        <v>58.32</v>
      </c>
      <c r="N12">
        <f t="shared" si="0"/>
        <v>216.35999999999999</v>
      </c>
      <c r="O12" s="154">
        <f t="shared" si="1"/>
        <v>2.0000000000010232E-2</v>
      </c>
      <c r="P12">
        <v>83.477715843963765</v>
      </c>
      <c r="Q12">
        <v>50.004621926418935</v>
      </c>
      <c r="R12">
        <v>5.0004621926418933</v>
      </c>
      <c r="S12">
        <v>19.57180902200037</v>
      </c>
      <c r="T12">
        <v>58.325391014975047</v>
      </c>
      <c r="U12" s="156">
        <f t="shared" si="2"/>
        <v>216.38</v>
      </c>
      <c r="V12" s="154">
        <f t="shared" si="3"/>
        <v>0</v>
      </c>
      <c r="Y12">
        <f>BAWANA!AW12+BAWANA!AX12</f>
        <v>26.81</v>
      </c>
      <c r="Z12">
        <f>BAWANA!BD12+BAWANA!BE12</f>
        <v>26.81</v>
      </c>
      <c r="AA12">
        <f>BAWANA!X12+BAWANA!Y12</f>
        <v>26.81</v>
      </c>
      <c r="AB12">
        <f>BAWANA!AE12+BAWANA!AF12</f>
        <v>26.81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216.38</v>
      </c>
      <c r="E13">
        <f>BAWANA!AM13</f>
        <v>0</v>
      </c>
      <c r="F13">
        <f t="shared" si="4"/>
        <v>256</v>
      </c>
      <c r="G13">
        <f t="shared" si="5"/>
        <v>216.38</v>
      </c>
      <c r="H13" s="154"/>
      <c r="I13">
        <f>BRPL_EOD!AK13+BRPL_EOD!AL13</f>
        <v>83.47</v>
      </c>
      <c r="J13">
        <f>BYPL_EOD!AK13+BYPL_EOD!AL13</f>
        <v>50</v>
      </c>
      <c r="K13">
        <f>MES_EOD!AK13+MES_EOD!AL13</f>
        <v>5</v>
      </c>
      <c r="L13">
        <f>NDMC_EOD!AK13+NDMC_EOD!AL13</f>
        <v>19.57</v>
      </c>
      <c r="M13">
        <f>TPDDL_EOD!AK13+TPDDL_EOD!AL13</f>
        <v>58.32</v>
      </c>
      <c r="N13">
        <f t="shared" si="0"/>
        <v>216.35999999999999</v>
      </c>
      <c r="O13" s="154">
        <f t="shared" si="1"/>
        <v>2.0000000000010232E-2</v>
      </c>
      <c r="P13">
        <v>83.477715843963765</v>
      </c>
      <c r="Q13">
        <v>50.004621926418935</v>
      </c>
      <c r="R13">
        <v>5.0004621926418933</v>
      </c>
      <c r="S13">
        <v>19.57180902200037</v>
      </c>
      <c r="T13">
        <v>58.325391014975047</v>
      </c>
      <c r="U13" s="156">
        <f t="shared" si="2"/>
        <v>216.38</v>
      </c>
      <c r="V13" s="154">
        <f t="shared" si="3"/>
        <v>0</v>
      </c>
      <c r="Y13">
        <f>BAWANA!AW13+BAWANA!AX13</f>
        <v>26.81</v>
      </c>
      <c r="Z13">
        <f>BAWANA!BD13+BAWANA!BE13</f>
        <v>26.81</v>
      </c>
      <c r="AA13">
        <f>BAWANA!X13+BAWANA!Y13</f>
        <v>26.81</v>
      </c>
      <c r="AB13">
        <f>BAWANA!AE13+BAWANA!AF13</f>
        <v>26.81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216.38</v>
      </c>
      <c r="E14">
        <f>BAWANA!AM14</f>
        <v>0</v>
      </c>
      <c r="F14">
        <f t="shared" si="4"/>
        <v>256</v>
      </c>
      <c r="G14">
        <f t="shared" si="5"/>
        <v>216.38</v>
      </c>
      <c r="H14" s="154"/>
      <c r="I14">
        <f>BRPL_EOD!AK14+BRPL_EOD!AL14</f>
        <v>83.47</v>
      </c>
      <c r="J14">
        <f>BYPL_EOD!AK14+BYPL_EOD!AL14</f>
        <v>50</v>
      </c>
      <c r="K14">
        <f>MES_EOD!AK14+MES_EOD!AL14</f>
        <v>5</v>
      </c>
      <c r="L14">
        <f>NDMC_EOD!AK14+NDMC_EOD!AL14</f>
        <v>19.57</v>
      </c>
      <c r="M14">
        <f>TPDDL_EOD!AK14+TPDDL_EOD!AL14</f>
        <v>58.32</v>
      </c>
      <c r="N14">
        <f t="shared" si="0"/>
        <v>216.35999999999999</v>
      </c>
      <c r="O14" s="154">
        <f t="shared" si="1"/>
        <v>2.0000000000010232E-2</v>
      </c>
      <c r="P14">
        <v>83.477715843963765</v>
      </c>
      <c r="Q14">
        <v>50.004621926418935</v>
      </c>
      <c r="R14">
        <v>5.0004621926418933</v>
      </c>
      <c r="S14">
        <v>19.57180902200037</v>
      </c>
      <c r="T14">
        <v>58.325391014975047</v>
      </c>
      <c r="U14" s="156">
        <f t="shared" si="2"/>
        <v>216.38</v>
      </c>
      <c r="V14" s="154">
        <f t="shared" si="3"/>
        <v>0</v>
      </c>
      <c r="Y14">
        <f>BAWANA!AW14+BAWANA!AX14</f>
        <v>26.81</v>
      </c>
      <c r="Z14">
        <f>BAWANA!BD14+BAWANA!BE14</f>
        <v>26.81</v>
      </c>
      <c r="AA14">
        <f>BAWANA!X14+BAWANA!Y14</f>
        <v>26.81</v>
      </c>
      <c r="AB14">
        <f>BAWANA!AE14+BAWANA!AF14</f>
        <v>26.81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216.68</v>
      </c>
      <c r="E15">
        <f>BAWANA!AM15</f>
        <v>0</v>
      </c>
      <c r="F15">
        <f t="shared" si="4"/>
        <v>256</v>
      </c>
      <c r="G15">
        <f t="shared" si="5"/>
        <v>216.68</v>
      </c>
      <c r="H15" s="154"/>
      <c r="I15">
        <f>BRPL_EOD!AK15+BRPL_EOD!AL15</f>
        <v>82.99</v>
      </c>
      <c r="J15">
        <f>BYPL_EOD!AK15+BYPL_EOD!AL15</f>
        <v>51.25</v>
      </c>
      <c r="K15">
        <f>MES_EOD!AK15+MES_EOD!AL15</f>
        <v>5</v>
      </c>
      <c r="L15">
        <f>NDMC_EOD!AK15+NDMC_EOD!AL15</f>
        <v>19.46</v>
      </c>
      <c r="M15">
        <f>TPDDL_EOD!AK15+TPDDL_EOD!AL15</f>
        <v>57.98</v>
      </c>
      <c r="N15">
        <f t="shared" si="0"/>
        <v>216.68</v>
      </c>
      <c r="O15" s="154">
        <f t="shared" si="1"/>
        <v>0</v>
      </c>
      <c r="P15">
        <v>82.99</v>
      </c>
      <c r="Q15">
        <v>51.25</v>
      </c>
      <c r="R15">
        <v>5</v>
      </c>
      <c r="S15">
        <v>19.46</v>
      </c>
      <c r="T15">
        <v>57.98</v>
      </c>
      <c r="U15" s="156">
        <f t="shared" si="2"/>
        <v>216.68</v>
      </c>
      <c r="V15" s="154">
        <f t="shared" si="3"/>
        <v>0</v>
      </c>
      <c r="Y15">
        <f>BAWANA!AW15+BAWANA!AX15</f>
        <v>26.66</v>
      </c>
      <c r="Z15">
        <f>BAWANA!BD15+BAWANA!BE15</f>
        <v>26.66</v>
      </c>
      <c r="AA15">
        <f>BAWANA!X15+BAWANA!Y15</f>
        <v>26.66</v>
      </c>
      <c r="AB15">
        <f>BAWANA!AE15+BAWANA!AF15</f>
        <v>26.66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216.68</v>
      </c>
      <c r="E16">
        <f>BAWANA!AM16</f>
        <v>0</v>
      </c>
      <c r="F16">
        <f t="shared" si="4"/>
        <v>256</v>
      </c>
      <c r="G16">
        <f t="shared" si="5"/>
        <v>216.68</v>
      </c>
      <c r="H16" s="154"/>
      <c r="I16">
        <f>BRPL_EOD!AK16+BRPL_EOD!AL16</f>
        <v>82.99</v>
      </c>
      <c r="J16">
        <f>BYPL_EOD!AK16+BYPL_EOD!AL16</f>
        <v>51.25</v>
      </c>
      <c r="K16">
        <f>MES_EOD!AK16+MES_EOD!AL16</f>
        <v>5</v>
      </c>
      <c r="L16">
        <f>NDMC_EOD!AK16+NDMC_EOD!AL16</f>
        <v>19.46</v>
      </c>
      <c r="M16">
        <f>TPDDL_EOD!AK16+TPDDL_EOD!AL16</f>
        <v>57.98</v>
      </c>
      <c r="N16">
        <f t="shared" si="0"/>
        <v>216.68</v>
      </c>
      <c r="O16" s="154">
        <f t="shared" si="1"/>
        <v>0</v>
      </c>
      <c r="P16">
        <v>82.99</v>
      </c>
      <c r="Q16">
        <v>51.25</v>
      </c>
      <c r="R16">
        <v>5</v>
      </c>
      <c r="S16">
        <v>19.46</v>
      </c>
      <c r="T16">
        <v>57.98</v>
      </c>
      <c r="U16" s="156">
        <f t="shared" si="2"/>
        <v>216.68</v>
      </c>
      <c r="V16" s="154">
        <f t="shared" si="3"/>
        <v>0</v>
      </c>
      <c r="Y16">
        <f>BAWANA!AW16+BAWANA!AX16</f>
        <v>26.66</v>
      </c>
      <c r="Z16">
        <f>BAWANA!BD16+BAWANA!BE16</f>
        <v>26.66</v>
      </c>
      <c r="AA16">
        <f>BAWANA!X16+BAWANA!Y16</f>
        <v>26.66</v>
      </c>
      <c r="AB16">
        <f>BAWANA!AE16+BAWANA!AF16</f>
        <v>26.66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216.68</v>
      </c>
      <c r="E17">
        <f>BAWANA!AM17</f>
        <v>0</v>
      </c>
      <c r="F17">
        <f t="shared" si="4"/>
        <v>256</v>
      </c>
      <c r="G17">
        <f t="shared" si="5"/>
        <v>216.68</v>
      </c>
      <c r="H17" s="154"/>
      <c r="I17">
        <f>BRPL_EOD!AK17+BRPL_EOD!AL17</f>
        <v>82.99</v>
      </c>
      <c r="J17">
        <f>BYPL_EOD!AK17+BYPL_EOD!AL17</f>
        <v>51.25</v>
      </c>
      <c r="K17">
        <f>MES_EOD!AK17+MES_EOD!AL17</f>
        <v>5</v>
      </c>
      <c r="L17">
        <f>NDMC_EOD!AK17+NDMC_EOD!AL17</f>
        <v>19.46</v>
      </c>
      <c r="M17">
        <f>TPDDL_EOD!AK17+TPDDL_EOD!AL17</f>
        <v>57.98</v>
      </c>
      <c r="N17">
        <f t="shared" si="0"/>
        <v>216.68</v>
      </c>
      <c r="O17" s="154">
        <f t="shared" si="1"/>
        <v>0</v>
      </c>
      <c r="P17">
        <v>82.99</v>
      </c>
      <c r="Q17">
        <v>51.25</v>
      </c>
      <c r="R17">
        <v>5</v>
      </c>
      <c r="S17">
        <v>19.46</v>
      </c>
      <c r="T17">
        <v>57.98</v>
      </c>
      <c r="U17" s="156">
        <f t="shared" si="2"/>
        <v>216.68</v>
      </c>
      <c r="V17" s="154">
        <f t="shared" si="3"/>
        <v>0</v>
      </c>
      <c r="Y17">
        <f>BAWANA!AW17+BAWANA!AX17</f>
        <v>26.66</v>
      </c>
      <c r="Z17">
        <f>BAWANA!BD17+BAWANA!BE17</f>
        <v>26.66</v>
      </c>
      <c r="AA17">
        <f>BAWANA!X17+BAWANA!Y17</f>
        <v>26.66</v>
      </c>
      <c r="AB17">
        <f>BAWANA!AE17+BAWANA!AF17</f>
        <v>26.66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216.68</v>
      </c>
      <c r="E18">
        <f>BAWANA!AM18</f>
        <v>0</v>
      </c>
      <c r="F18">
        <f t="shared" si="4"/>
        <v>256</v>
      </c>
      <c r="G18">
        <f t="shared" si="5"/>
        <v>216.68</v>
      </c>
      <c r="H18" s="154"/>
      <c r="I18">
        <f>BRPL_EOD!AK18+BRPL_EOD!AL18</f>
        <v>82.99</v>
      </c>
      <c r="J18">
        <f>BYPL_EOD!AK18+BYPL_EOD!AL18</f>
        <v>51.25</v>
      </c>
      <c r="K18">
        <f>MES_EOD!AK18+MES_EOD!AL18</f>
        <v>5</v>
      </c>
      <c r="L18">
        <f>NDMC_EOD!AK18+NDMC_EOD!AL18</f>
        <v>19.46</v>
      </c>
      <c r="M18">
        <f>TPDDL_EOD!AK18+TPDDL_EOD!AL18</f>
        <v>57.98</v>
      </c>
      <c r="N18">
        <f t="shared" si="0"/>
        <v>216.68</v>
      </c>
      <c r="O18" s="154">
        <f t="shared" si="1"/>
        <v>0</v>
      </c>
      <c r="P18">
        <v>82.99</v>
      </c>
      <c r="Q18">
        <v>51.25</v>
      </c>
      <c r="R18">
        <v>5</v>
      </c>
      <c r="S18">
        <v>19.46</v>
      </c>
      <c r="T18">
        <v>57.98</v>
      </c>
      <c r="U18" s="156">
        <f t="shared" si="2"/>
        <v>216.68</v>
      </c>
      <c r="V18" s="154">
        <f t="shared" si="3"/>
        <v>0</v>
      </c>
      <c r="Y18">
        <f>BAWANA!AW18+BAWANA!AX18</f>
        <v>26.66</v>
      </c>
      <c r="Z18">
        <f>BAWANA!BD18+BAWANA!BE18</f>
        <v>26.66</v>
      </c>
      <c r="AA18">
        <f>BAWANA!X18+BAWANA!Y18</f>
        <v>26.66</v>
      </c>
      <c r="AB18">
        <f>BAWANA!AE18+BAWANA!AF18</f>
        <v>26.66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216.68</v>
      </c>
      <c r="E19">
        <f>BAWANA!AM19</f>
        <v>0</v>
      </c>
      <c r="F19">
        <f t="shared" si="4"/>
        <v>256</v>
      </c>
      <c r="G19">
        <f t="shared" si="5"/>
        <v>216.68</v>
      </c>
      <c r="H19" s="154"/>
      <c r="I19">
        <f>BRPL_EOD!AK19+BRPL_EOD!AL19</f>
        <v>82.99</v>
      </c>
      <c r="J19">
        <f>BYPL_EOD!AK19+BYPL_EOD!AL19</f>
        <v>51.25</v>
      </c>
      <c r="K19">
        <f>MES_EOD!AK19+MES_EOD!AL19</f>
        <v>5</v>
      </c>
      <c r="L19">
        <f>NDMC_EOD!AK19+NDMC_EOD!AL19</f>
        <v>19.46</v>
      </c>
      <c r="M19">
        <f>TPDDL_EOD!AK19+TPDDL_EOD!AL19</f>
        <v>57.98</v>
      </c>
      <c r="N19">
        <f t="shared" si="0"/>
        <v>216.68</v>
      </c>
      <c r="O19" s="154">
        <f t="shared" si="1"/>
        <v>0</v>
      </c>
      <c r="P19">
        <v>82.99</v>
      </c>
      <c r="Q19">
        <v>51.25</v>
      </c>
      <c r="R19">
        <v>5</v>
      </c>
      <c r="S19">
        <v>19.46</v>
      </c>
      <c r="T19">
        <v>57.98</v>
      </c>
      <c r="U19" s="156">
        <f t="shared" si="2"/>
        <v>216.68</v>
      </c>
      <c r="V19" s="154">
        <f t="shared" si="3"/>
        <v>0</v>
      </c>
      <c r="Y19">
        <f>BAWANA!AW19+BAWANA!AX19</f>
        <v>26.66</v>
      </c>
      <c r="Z19">
        <f>BAWANA!BD19+BAWANA!BE19</f>
        <v>26.66</v>
      </c>
      <c r="AA19">
        <f>BAWANA!X19+BAWANA!Y19</f>
        <v>26.66</v>
      </c>
      <c r="AB19">
        <f>BAWANA!AE19+BAWANA!AF19</f>
        <v>26.66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216.68</v>
      </c>
      <c r="E20">
        <f>BAWANA!AM20</f>
        <v>0</v>
      </c>
      <c r="F20">
        <f t="shared" si="4"/>
        <v>256</v>
      </c>
      <c r="G20">
        <f t="shared" si="5"/>
        <v>216.68</v>
      </c>
      <c r="H20" s="154"/>
      <c r="I20">
        <f>BRPL_EOD!AK20+BRPL_EOD!AL20</f>
        <v>82.99</v>
      </c>
      <c r="J20">
        <f>BYPL_EOD!AK20+BYPL_EOD!AL20</f>
        <v>51.25</v>
      </c>
      <c r="K20">
        <f>MES_EOD!AK20+MES_EOD!AL20</f>
        <v>5</v>
      </c>
      <c r="L20">
        <f>NDMC_EOD!AK20+NDMC_EOD!AL20</f>
        <v>19.46</v>
      </c>
      <c r="M20">
        <f>TPDDL_EOD!AK20+TPDDL_EOD!AL20</f>
        <v>57.98</v>
      </c>
      <c r="N20">
        <f t="shared" si="0"/>
        <v>216.68</v>
      </c>
      <c r="O20" s="154">
        <f t="shared" si="1"/>
        <v>0</v>
      </c>
      <c r="P20">
        <v>82.99</v>
      </c>
      <c r="Q20">
        <v>51.25</v>
      </c>
      <c r="R20">
        <v>5</v>
      </c>
      <c r="S20">
        <v>19.46</v>
      </c>
      <c r="T20">
        <v>57.98</v>
      </c>
      <c r="U20" s="156">
        <f t="shared" si="2"/>
        <v>216.68</v>
      </c>
      <c r="V20" s="154">
        <f t="shared" si="3"/>
        <v>0</v>
      </c>
      <c r="Y20">
        <f>BAWANA!AW20+BAWANA!AX20</f>
        <v>26.66</v>
      </c>
      <c r="Z20">
        <f>BAWANA!BD20+BAWANA!BE20</f>
        <v>26.66</v>
      </c>
      <c r="AA20">
        <f>BAWANA!X20+BAWANA!Y20</f>
        <v>26.66</v>
      </c>
      <c r="AB20">
        <f>BAWANA!AE20+BAWANA!AF20</f>
        <v>26.66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216.68</v>
      </c>
      <c r="E21">
        <f>BAWANA!AM21</f>
        <v>0</v>
      </c>
      <c r="F21">
        <f t="shared" si="4"/>
        <v>256</v>
      </c>
      <c r="G21">
        <f t="shared" si="5"/>
        <v>216.68</v>
      </c>
      <c r="H21" s="154"/>
      <c r="I21">
        <f>BRPL_EOD!AK21+BRPL_EOD!AL21</f>
        <v>82.99</v>
      </c>
      <c r="J21">
        <f>BYPL_EOD!AK21+BYPL_EOD!AL21</f>
        <v>51.25</v>
      </c>
      <c r="K21">
        <f>MES_EOD!AK21+MES_EOD!AL21</f>
        <v>5</v>
      </c>
      <c r="L21">
        <f>NDMC_EOD!AK21+NDMC_EOD!AL21</f>
        <v>19.46</v>
      </c>
      <c r="M21">
        <f>TPDDL_EOD!AK21+TPDDL_EOD!AL21</f>
        <v>57.98</v>
      </c>
      <c r="N21">
        <f t="shared" si="0"/>
        <v>216.68</v>
      </c>
      <c r="O21" s="154">
        <f t="shared" si="1"/>
        <v>0</v>
      </c>
      <c r="P21">
        <v>82.99</v>
      </c>
      <c r="Q21">
        <v>51.25</v>
      </c>
      <c r="R21">
        <v>5</v>
      </c>
      <c r="S21">
        <v>19.46</v>
      </c>
      <c r="T21">
        <v>57.98</v>
      </c>
      <c r="U21" s="156">
        <f t="shared" si="2"/>
        <v>216.68</v>
      </c>
      <c r="V21" s="154">
        <f t="shared" si="3"/>
        <v>0</v>
      </c>
      <c r="Y21">
        <f>BAWANA!AW21+BAWANA!AX21</f>
        <v>26.66</v>
      </c>
      <c r="Z21">
        <f>BAWANA!BD21+BAWANA!BE21</f>
        <v>26.66</v>
      </c>
      <c r="AA21">
        <f>BAWANA!X21+BAWANA!Y21</f>
        <v>26.66</v>
      </c>
      <c r="AB21">
        <f>BAWANA!AE21+BAWANA!AF21</f>
        <v>26.66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217.95999999999998</v>
      </c>
      <c r="E22">
        <f>BAWANA!AM22</f>
        <v>0</v>
      </c>
      <c r="F22">
        <f t="shared" si="4"/>
        <v>256</v>
      </c>
      <c r="G22">
        <f t="shared" si="5"/>
        <v>217.95999999999998</v>
      </c>
      <c r="H22" s="154"/>
      <c r="I22">
        <f>BRPL_EOD!AK22+BRPL_EOD!AL22</f>
        <v>81</v>
      </c>
      <c r="J22">
        <f>BYPL_EOD!AK22+BYPL_EOD!AL22</f>
        <v>56.38</v>
      </c>
      <c r="K22">
        <f>MES_EOD!AK22+MES_EOD!AL22</f>
        <v>5</v>
      </c>
      <c r="L22">
        <f>NDMC_EOD!AK22+NDMC_EOD!AL22</f>
        <v>18.989999999999998</v>
      </c>
      <c r="M22">
        <f>TPDDL_EOD!AK22+TPDDL_EOD!AL22</f>
        <v>56.59</v>
      </c>
      <c r="N22">
        <f t="shared" si="0"/>
        <v>217.96</v>
      </c>
      <c r="O22" s="154">
        <f t="shared" si="1"/>
        <v>0</v>
      </c>
      <c r="P22">
        <v>80.999999999999986</v>
      </c>
      <c r="Q22">
        <v>56.379999999999995</v>
      </c>
      <c r="R22">
        <v>4.9999999999999991</v>
      </c>
      <c r="S22">
        <v>18.989999999999995</v>
      </c>
      <c r="T22">
        <v>56.589999999999996</v>
      </c>
      <c r="U22" s="156">
        <f t="shared" si="2"/>
        <v>217.96</v>
      </c>
      <c r="V22" s="154">
        <f t="shared" si="3"/>
        <v>0</v>
      </c>
      <c r="Y22">
        <f>BAWANA!AW22+BAWANA!AX22</f>
        <v>26.02</v>
      </c>
      <c r="Z22">
        <f>BAWANA!BD22+BAWANA!BE22</f>
        <v>26.02</v>
      </c>
      <c r="AA22">
        <f>BAWANA!X22+BAWANA!Y22</f>
        <v>26.02</v>
      </c>
      <c r="AB22">
        <f>BAWANA!AE22+BAWANA!AF22</f>
        <v>26.02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217.86</v>
      </c>
      <c r="E23">
        <f>BAWANA!AM23</f>
        <v>0</v>
      </c>
      <c r="F23">
        <f t="shared" si="4"/>
        <v>256</v>
      </c>
      <c r="G23">
        <f t="shared" si="5"/>
        <v>217.86</v>
      </c>
      <c r="H23" s="154"/>
      <c r="I23">
        <f>BRPL_EOD!AK23+BRPL_EOD!AL23</f>
        <v>81.14</v>
      </c>
      <c r="J23">
        <f>BYPL_EOD!AK23+BYPL_EOD!AL23</f>
        <v>56</v>
      </c>
      <c r="K23">
        <f>MES_EOD!AK23+MES_EOD!AL23</f>
        <v>5</v>
      </c>
      <c r="L23">
        <f>NDMC_EOD!AK23+NDMC_EOD!AL23</f>
        <v>19.03</v>
      </c>
      <c r="M23">
        <f>TPDDL_EOD!AK23+TPDDL_EOD!AL23</f>
        <v>56.69</v>
      </c>
      <c r="N23">
        <f t="shared" si="0"/>
        <v>217.85999999999999</v>
      </c>
      <c r="O23" s="154">
        <f t="shared" si="1"/>
        <v>0</v>
      </c>
      <c r="P23">
        <v>81.140000000000015</v>
      </c>
      <c r="Q23">
        <v>56.000000000000007</v>
      </c>
      <c r="R23">
        <v>5.0000000000000009</v>
      </c>
      <c r="S23">
        <v>19.030000000000005</v>
      </c>
      <c r="T23">
        <v>56.690000000000005</v>
      </c>
      <c r="U23" s="156">
        <f t="shared" si="2"/>
        <v>217.86</v>
      </c>
      <c r="V23" s="154">
        <f t="shared" si="3"/>
        <v>0</v>
      </c>
      <c r="Y23">
        <f>BAWANA!AW23+BAWANA!AX23</f>
        <v>26.07</v>
      </c>
      <c r="Z23">
        <f>BAWANA!BD23+BAWANA!BE23</f>
        <v>26.07</v>
      </c>
      <c r="AA23">
        <f>BAWANA!X23+BAWANA!Y23</f>
        <v>26.07</v>
      </c>
      <c r="AB23">
        <f>BAWANA!AE23+BAWANA!AF23</f>
        <v>26.07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212.82999999999998</v>
      </c>
      <c r="E24">
        <f>BAWANA!AM24</f>
        <v>0</v>
      </c>
      <c r="F24">
        <f t="shared" si="4"/>
        <v>256</v>
      </c>
      <c r="G24">
        <f t="shared" si="5"/>
        <v>212.82999999999998</v>
      </c>
      <c r="H24" s="154"/>
      <c r="I24">
        <f>BRPL_EOD!AK24+BRPL_EOD!AL24</f>
        <v>78.34</v>
      </c>
      <c r="J24">
        <f>BYPL_EOD!AK24+BYPL_EOD!AL24</f>
        <v>56.38</v>
      </c>
      <c r="K24">
        <f>MES_EOD!AK24+MES_EOD!AL24</f>
        <v>5</v>
      </c>
      <c r="L24">
        <f>NDMC_EOD!AK24+NDMC_EOD!AL24</f>
        <v>18.37</v>
      </c>
      <c r="M24">
        <f>TPDDL_EOD!AK24+TPDDL_EOD!AL24</f>
        <v>54.74</v>
      </c>
      <c r="N24">
        <f t="shared" si="0"/>
        <v>212.83</v>
      </c>
      <c r="O24" s="154">
        <f t="shared" si="1"/>
        <v>0</v>
      </c>
      <c r="P24">
        <v>78.339999999999989</v>
      </c>
      <c r="Q24">
        <v>56.379999999999995</v>
      </c>
      <c r="R24">
        <v>4.9999999999999991</v>
      </c>
      <c r="S24">
        <v>18.369999999999997</v>
      </c>
      <c r="T24">
        <v>54.739999999999995</v>
      </c>
      <c r="U24" s="156">
        <f t="shared" si="2"/>
        <v>212.82999999999998</v>
      </c>
      <c r="V24" s="154">
        <f t="shared" si="3"/>
        <v>0</v>
      </c>
      <c r="Y24">
        <f>BAWANA!AW24+BAWANA!AX24</f>
        <v>32</v>
      </c>
      <c r="Z24">
        <f>BAWANA!BD24+BAWANA!BE24</f>
        <v>25.17</v>
      </c>
      <c r="AA24">
        <f>BAWANA!X24+BAWANA!Y24</f>
        <v>32</v>
      </c>
      <c r="AB24">
        <f>BAWANA!AE24+BAWANA!AF24</f>
        <v>25.17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223.98</v>
      </c>
      <c r="E25">
        <f>BAWANA!AM25</f>
        <v>0</v>
      </c>
      <c r="F25">
        <f t="shared" si="4"/>
        <v>256</v>
      </c>
      <c r="G25">
        <f t="shared" si="5"/>
        <v>223.98</v>
      </c>
      <c r="H25" s="154"/>
      <c r="I25">
        <f>BRPL_EOD!AK25+BRPL_EOD!AL25</f>
        <v>75</v>
      </c>
      <c r="J25">
        <f>BYPL_EOD!AK25+BYPL_EOD!AL25</f>
        <v>56.38</v>
      </c>
      <c r="K25">
        <f>MES_EOD!AK25+MES_EOD!AL25</f>
        <v>5</v>
      </c>
      <c r="L25">
        <f>NDMC_EOD!AK25+NDMC_EOD!AL25</f>
        <v>18</v>
      </c>
      <c r="M25">
        <f>TPDDL_EOD!AK25+TPDDL_EOD!AL25</f>
        <v>69.599999999999994</v>
      </c>
      <c r="N25">
        <f t="shared" si="0"/>
        <v>223.98</v>
      </c>
      <c r="O25" s="154">
        <f t="shared" si="1"/>
        <v>0</v>
      </c>
      <c r="P25">
        <v>75</v>
      </c>
      <c r="Q25">
        <v>56.38</v>
      </c>
      <c r="R25">
        <v>5</v>
      </c>
      <c r="S25">
        <v>18</v>
      </c>
      <c r="T25">
        <v>69.599999999999994</v>
      </c>
      <c r="U25" s="156">
        <f t="shared" si="2"/>
        <v>223.98</v>
      </c>
      <c r="V25" s="154">
        <f t="shared" si="3"/>
        <v>0</v>
      </c>
      <c r="Y25">
        <f>BAWANA!AW25+BAWANA!AX25</f>
        <v>32</v>
      </c>
      <c r="Z25">
        <f>BAWANA!BD25+BAWANA!BE25</f>
        <v>14.02</v>
      </c>
      <c r="AA25">
        <f>BAWANA!X25+BAWANA!Y25</f>
        <v>32</v>
      </c>
      <c r="AB25">
        <f>BAWANA!AE25+BAWANA!AF25</f>
        <v>14.02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223.98</v>
      </c>
      <c r="E26">
        <f>BAWANA!AM26</f>
        <v>0</v>
      </c>
      <c r="F26">
        <f t="shared" si="4"/>
        <v>256</v>
      </c>
      <c r="G26">
        <f t="shared" si="5"/>
        <v>223.98</v>
      </c>
      <c r="H26" s="154"/>
      <c r="I26">
        <f>BRPL_EOD!AK26+BRPL_EOD!AL26</f>
        <v>75</v>
      </c>
      <c r="J26">
        <f>BYPL_EOD!AK26+BYPL_EOD!AL26</f>
        <v>56.38</v>
      </c>
      <c r="K26">
        <f>MES_EOD!AK26+MES_EOD!AL26</f>
        <v>5</v>
      </c>
      <c r="L26">
        <f>NDMC_EOD!AK26+NDMC_EOD!AL26</f>
        <v>18</v>
      </c>
      <c r="M26">
        <f>TPDDL_EOD!AK26+TPDDL_EOD!AL26</f>
        <v>69.599999999999994</v>
      </c>
      <c r="N26">
        <f t="shared" si="0"/>
        <v>223.98</v>
      </c>
      <c r="O26" s="154">
        <f t="shared" si="1"/>
        <v>0</v>
      </c>
      <c r="P26">
        <v>75</v>
      </c>
      <c r="Q26">
        <v>56.38</v>
      </c>
      <c r="R26">
        <v>5</v>
      </c>
      <c r="S26">
        <v>18</v>
      </c>
      <c r="T26">
        <v>69.599999999999994</v>
      </c>
      <c r="U26" s="156">
        <f t="shared" si="2"/>
        <v>223.98</v>
      </c>
      <c r="V26" s="154">
        <f t="shared" si="3"/>
        <v>0</v>
      </c>
      <c r="Y26">
        <f>BAWANA!AW26+BAWANA!AX26</f>
        <v>32</v>
      </c>
      <c r="Z26">
        <f>BAWANA!BD26+BAWANA!BE26</f>
        <v>14.02</v>
      </c>
      <c r="AA26">
        <f>BAWANA!X26+BAWANA!Y26</f>
        <v>32</v>
      </c>
      <c r="AB26">
        <f>BAWANA!AE26+BAWANA!AF26</f>
        <v>14.02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223.98</v>
      </c>
      <c r="E27">
        <f>BAWANA!AM27</f>
        <v>0</v>
      </c>
      <c r="F27">
        <f t="shared" si="4"/>
        <v>256</v>
      </c>
      <c r="G27">
        <f t="shared" si="5"/>
        <v>223.98</v>
      </c>
      <c r="H27" s="154"/>
      <c r="I27">
        <f>BRPL_EOD!AK27+BRPL_EOD!AL27</f>
        <v>75</v>
      </c>
      <c r="J27">
        <f>BYPL_EOD!AK27+BYPL_EOD!AL27</f>
        <v>56.38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223.98</v>
      </c>
      <c r="O27" s="154">
        <f t="shared" si="1"/>
        <v>0</v>
      </c>
      <c r="P27">
        <v>75</v>
      </c>
      <c r="Q27">
        <v>56.38</v>
      </c>
      <c r="R27">
        <v>5</v>
      </c>
      <c r="S27">
        <v>18</v>
      </c>
      <c r="T27">
        <v>69.599999999999994</v>
      </c>
      <c r="U27" s="156">
        <f t="shared" si="2"/>
        <v>223.98</v>
      </c>
      <c r="V27" s="154">
        <f t="shared" si="3"/>
        <v>0</v>
      </c>
      <c r="Y27">
        <f>BAWANA!AW27+BAWANA!AX27</f>
        <v>32</v>
      </c>
      <c r="Z27">
        <f>BAWANA!BD27+BAWANA!BE27</f>
        <v>14.02</v>
      </c>
      <c r="AA27">
        <f>BAWANA!X27+BAWANA!Y27</f>
        <v>32</v>
      </c>
      <c r="AB27">
        <f>BAWANA!AE27+BAWANA!AF27</f>
        <v>14.02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223.98</v>
      </c>
      <c r="E28">
        <f>BAWANA!AM28</f>
        <v>0</v>
      </c>
      <c r="F28">
        <f t="shared" si="4"/>
        <v>256</v>
      </c>
      <c r="G28">
        <f t="shared" si="5"/>
        <v>223.98</v>
      </c>
      <c r="H28" s="154"/>
      <c r="I28">
        <f>BRPL_EOD!AK28+BRPL_EOD!AL28</f>
        <v>75</v>
      </c>
      <c r="J28">
        <f>BYPL_EOD!AK28+BYPL_EOD!AL28</f>
        <v>56.38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223.98</v>
      </c>
      <c r="O28" s="154">
        <f t="shared" si="1"/>
        <v>0</v>
      </c>
      <c r="P28">
        <v>75</v>
      </c>
      <c r="Q28">
        <v>56.38</v>
      </c>
      <c r="R28">
        <v>5</v>
      </c>
      <c r="S28">
        <v>18</v>
      </c>
      <c r="T28">
        <v>69.599999999999994</v>
      </c>
      <c r="U28" s="156">
        <f t="shared" si="2"/>
        <v>223.98</v>
      </c>
      <c r="V28" s="154">
        <f t="shared" si="3"/>
        <v>0</v>
      </c>
      <c r="Y28">
        <f>BAWANA!AW28+BAWANA!AX28</f>
        <v>32</v>
      </c>
      <c r="Z28">
        <f>BAWANA!BD28+BAWANA!BE28</f>
        <v>14.02</v>
      </c>
      <c r="AA28">
        <f>BAWANA!X28+BAWANA!Y28</f>
        <v>32</v>
      </c>
      <c r="AB28">
        <f>BAWANA!AE28+BAWANA!AF28</f>
        <v>14.02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223.98</v>
      </c>
      <c r="E29">
        <f>BAWANA!AM29</f>
        <v>0</v>
      </c>
      <c r="F29">
        <f t="shared" si="4"/>
        <v>256</v>
      </c>
      <c r="G29">
        <f t="shared" si="5"/>
        <v>223.98</v>
      </c>
      <c r="H29" s="154"/>
      <c r="I29">
        <f>BRPL_EOD!AK29+BRPL_EOD!AL29</f>
        <v>75</v>
      </c>
      <c r="J29">
        <f>BYPL_EOD!AK29+BYPL_EOD!AL29</f>
        <v>56.38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223.98</v>
      </c>
      <c r="O29" s="154">
        <f t="shared" si="1"/>
        <v>0</v>
      </c>
      <c r="P29">
        <v>75</v>
      </c>
      <c r="Q29">
        <v>56.38</v>
      </c>
      <c r="R29">
        <v>5</v>
      </c>
      <c r="S29">
        <v>18</v>
      </c>
      <c r="T29">
        <v>69.599999999999994</v>
      </c>
      <c r="U29" s="156">
        <f t="shared" si="2"/>
        <v>223.98</v>
      </c>
      <c r="V29" s="154">
        <f t="shared" si="3"/>
        <v>0</v>
      </c>
      <c r="Y29">
        <f>BAWANA!AW29+BAWANA!AX29</f>
        <v>32</v>
      </c>
      <c r="Z29">
        <f>BAWANA!BD29+BAWANA!BE29</f>
        <v>14.02</v>
      </c>
      <c r="AA29">
        <f>BAWANA!X29+BAWANA!Y29</f>
        <v>32</v>
      </c>
      <c r="AB29">
        <f>BAWANA!AE29+BAWANA!AF29</f>
        <v>14.02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223.98</v>
      </c>
      <c r="E30">
        <f>BAWANA!AM30</f>
        <v>0</v>
      </c>
      <c r="F30">
        <f t="shared" si="4"/>
        <v>256</v>
      </c>
      <c r="G30">
        <f t="shared" si="5"/>
        <v>223.98</v>
      </c>
      <c r="H30" s="154"/>
      <c r="I30">
        <f>BRPL_EOD!AK30+BRPL_EOD!AL30</f>
        <v>75</v>
      </c>
      <c r="J30">
        <f>BYPL_EOD!AK30+BYPL_EOD!AL30</f>
        <v>56.38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223.98</v>
      </c>
      <c r="O30" s="154">
        <f t="shared" si="1"/>
        <v>0</v>
      </c>
      <c r="P30">
        <v>75</v>
      </c>
      <c r="Q30">
        <v>56.38</v>
      </c>
      <c r="R30">
        <v>5</v>
      </c>
      <c r="S30">
        <v>18</v>
      </c>
      <c r="T30">
        <v>69.599999999999994</v>
      </c>
      <c r="U30" s="156">
        <f t="shared" si="2"/>
        <v>223.98</v>
      </c>
      <c r="V30" s="154">
        <f t="shared" si="3"/>
        <v>0</v>
      </c>
      <c r="Y30">
        <f>BAWANA!AW30+BAWANA!AX30</f>
        <v>32</v>
      </c>
      <c r="Z30">
        <f>BAWANA!BD30+BAWANA!BE30</f>
        <v>14.02</v>
      </c>
      <c r="AA30">
        <f>BAWANA!X30+BAWANA!Y30</f>
        <v>32</v>
      </c>
      <c r="AB30">
        <f>BAWANA!AE30+BAWANA!AF30</f>
        <v>14.02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223.98</v>
      </c>
      <c r="E31">
        <f>BAWANA!AM31</f>
        <v>0</v>
      </c>
      <c r="F31">
        <f t="shared" si="4"/>
        <v>256</v>
      </c>
      <c r="G31">
        <f t="shared" si="5"/>
        <v>223.98</v>
      </c>
      <c r="H31" s="154"/>
      <c r="I31">
        <f>BRPL_EOD!AK31+BRPL_EOD!AL31</f>
        <v>75</v>
      </c>
      <c r="J31">
        <f>BYPL_EOD!AK31+BYPL_EOD!AL31</f>
        <v>56.38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223.98</v>
      </c>
      <c r="O31" s="154">
        <f t="shared" si="1"/>
        <v>0</v>
      </c>
      <c r="P31">
        <v>75</v>
      </c>
      <c r="Q31">
        <v>56.38</v>
      </c>
      <c r="R31">
        <v>5</v>
      </c>
      <c r="S31">
        <v>18</v>
      </c>
      <c r="T31">
        <v>69.599999999999994</v>
      </c>
      <c r="U31" s="156">
        <f t="shared" si="2"/>
        <v>223.98</v>
      </c>
      <c r="V31" s="154">
        <f t="shared" si="3"/>
        <v>0</v>
      </c>
      <c r="Y31">
        <f>BAWANA!AW31+BAWANA!AX31</f>
        <v>32</v>
      </c>
      <c r="Z31">
        <f>BAWANA!BD31+BAWANA!BE31</f>
        <v>14.02</v>
      </c>
      <c r="AA31">
        <f>BAWANA!X31+BAWANA!Y31</f>
        <v>32</v>
      </c>
      <c r="AB31">
        <f>BAWANA!AE31+BAWANA!AF31</f>
        <v>14.02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223.98</v>
      </c>
      <c r="E32">
        <f>BAWANA!AM32</f>
        <v>0</v>
      </c>
      <c r="F32">
        <f t="shared" si="4"/>
        <v>256</v>
      </c>
      <c r="G32">
        <f t="shared" si="5"/>
        <v>223.98</v>
      </c>
      <c r="H32" s="154"/>
      <c r="I32">
        <f>BRPL_EOD!AK32+BRPL_EOD!AL32</f>
        <v>75</v>
      </c>
      <c r="J32">
        <f>BYPL_EOD!AK32+BYPL_EOD!AL32</f>
        <v>56.38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223.98</v>
      </c>
      <c r="O32" s="154">
        <f t="shared" si="1"/>
        <v>0</v>
      </c>
      <c r="P32">
        <v>75</v>
      </c>
      <c r="Q32">
        <v>56.38</v>
      </c>
      <c r="R32">
        <v>5</v>
      </c>
      <c r="S32">
        <v>18</v>
      </c>
      <c r="T32">
        <v>69.599999999999994</v>
      </c>
      <c r="U32" s="156">
        <f t="shared" si="2"/>
        <v>223.98</v>
      </c>
      <c r="V32" s="154">
        <f t="shared" si="3"/>
        <v>0</v>
      </c>
      <c r="Y32">
        <f>BAWANA!AW32+BAWANA!AX32</f>
        <v>32</v>
      </c>
      <c r="Z32">
        <f>BAWANA!BD32+BAWANA!BE32</f>
        <v>14.02</v>
      </c>
      <c r="AA32">
        <f>BAWANA!X32+BAWANA!Y32</f>
        <v>32</v>
      </c>
      <c r="AB32">
        <f>BAWANA!AE32+BAWANA!AF32</f>
        <v>14.02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223.98</v>
      </c>
      <c r="E33">
        <f>BAWANA!AM33</f>
        <v>0</v>
      </c>
      <c r="F33">
        <f t="shared" si="4"/>
        <v>256</v>
      </c>
      <c r="G33">
        <f t="shared" si="5"/>
        <v>223.98</v>
      </c>
      <c r="H33" s="154"/>
      <c r="I33">
        <f>BRPL_EOD!AK33+BRPL_EOD!AL33</f>
        <v>75</v>
      </c>
      <c r="J33">
        <f>BYPL_EOD!AK33+BYPL_EOD!AL33</f>
        <v>56.38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223.98</v>
      </c>
      <c r="O33" s="154">
        <f t="shared" si="1"/>
        <v>0</v>
      </c>
      <c r="P33">
        <v>75</v>
      </c>
      <c r="Q33">
        <v>56.38</v>
      </c>
      <c r="R33">
        <v>5</v>
      </c>
      <c r="S33">
        <v>18</v>
      </c>
      <c r="T33">
        <v>69.599999999999994</v>
      </c>
      <c r="U33" s="156">
        <f t="shared" si="2"/>
        <v>223.98</v>
      </c>
      <c r="V33" s="154">
        <f t="shared" si="3"/>
        <v>0</v>
      </c>
      <c r="Y33">
        <f>BAWANA!AW33+BAWANA!AX33</f>
        <v>32</v>
      </c>
      <c r="Z33">
        <f>BAWANA!BD33+BAWANA!BE33</f>
        <v>14.02</v>
      </c>
      <c r="AA33">
        <f>BAWANA!X33+BAWANA!Y33</f>
        <v>32</v>
      </c>
      <c r="AB33">
        <f>BAWANA!AE33+BAWANA!AF33</f>
        <v>14.02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223.98</v>
      </c>
      <c r="E34">
        <f>BAWANA!AM34</f>
        <v>0</v>
      </c>
      <c r="F34">
        <f t="shared" si="4"/>
        <v>256</v>
      </c>
      <c r="G34">
        <f t="shared" si="5"/>
        <v>223.98</v>
      </c>
      <c r="H34" s="154"/>
      <c r="I34">
        <f>BRPL_EOD!AK34+BRPL_EOD!AL34</f>
        <v>75</v>
      </c>
      <c r="J34">
        <f>BYPL_EOD!AK34+BYPL_EOD!AL34</f>
        <v>56.38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223.98</v>
      </c>
      <c r="O34" s="154">
        <f t="shared" si="1"/>
        <v>0</v>
      </c>
      <c r="P34">
        <v>75</v>
      </c>
      <c r="Q34">
        <v>56.38</v>
      </c>
      <c r="R34">
        <v>5</v>
      </c>
      <c r="S34">
        <v>18</v>
      </c>
      <c r="T34">
        <v>69.599999999999994</v>
      </c>
      <c r="U34" s="156">
        <f t="shared" si="2"/>
        <v>223.98</v>
      </c>
      <c r="V34" s="154">
        <f t="shared" si="3"/>
        <v>0</v>
      </c>
      <c r="Y34">
        <f>BAWANA!AW34+BAWANA!AX34</f>
        <v>32</v>
      </c>
      <c r="Z34">
        <f>BAWANA!BD34+BAWANA!BE34</f>
        <v>14.02</v>
      </c>
      <c r="AA34">
        <f>BAWANA!X34+BAWANA!Y34</f>
        <v>32</v>
      </c>
      <c r="AB34">
        <f>BAWANA!AE34+BAWANA!AF34</f>
        <v>14.02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223.98</v>
      </c>
      <c r="E35">
        <f>BAWANA!AM35</f>
        <v>0</v>
      </c>
      <c r="F35">
        <f t="shared" si="4"/>
        <v>256</v>
      </c>
      <c r="G35">
        <f t="shared" si="5"/>
        <v>223.98</v>
      </c>
      <c r="H35" s="154"/>
      <c r="I35">
        <f>BRPL_EOD!AK35+BRPL_EOD!AL35</f>
        <v>75</v>
      </c>
      <c r="J35">
        <f>BYPL_EOD!AK35+BYPL_EOD!AL35</f>
        <v>56.38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223.98</v>
      </c>
      <c r="O35" s="154">
        <f t="shared" si="1"/>
        <v>0</v>
      </c>
      <c r="P35">
        <v>75</v>
      </c>
      <c r="Q35">
        <v>56.38</v>
      </c>
      <c r="R35">
        <v>5</v>
      </c>
      <c r="S35">
        <v>18</v>
      </c>
      <c r="T35">
        <v>69.599999999999994</v>
      </c>
      <c r="U35" s="156">
        <f t="shared" si="2"/>
        <v>223.98</v>
      </c>
      <c r="V35" s="154">
        <f t="shared" si="3"/>
        <v>0</v>
      </c>
      <c r="Y35">
        <f>BAWANA!AW35+BAWANA!AX35</f>
        <v>32</v>
      </c>
      <c r="Z35">
        <f>BAWANA!BD35+BAWANA!BE35</f>
        <v>14.02</v>
      </c>
      <c r="AA35">
        <f>BAWANA!X35+BAWANA!Y35</f>
        <v>32</v>
      </c>
      <c r="AB35">
        <f>BAWANA!AE35+BAWANA!AF35</f>
        <v>14.02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223.98</v>
      </c>
      <c r="E36">
        <f>BAWANA!AM36</f>
        <v>0</v>
      </c>
      <c r="F36">
        <f t="shared" si="4"/>
        <v>256</v>
      </c>
      <c r="G36">
        <f t="shared" si="5"/>
        <v>223.98</v>
      </c>
      <c r="H36" s="154"/>
      <c r="I36">
        <f>BRPL_EOD!AK36+BRPL_EOD!AL36</f>
        <v>75</v>
      </c>
      <c r="J36">
        <f>BYPL_EOD!AK36+BYPL_EOD!AL36</f>
        <v>56.38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223.98</v>
      </c>
      <c r="O36" s="154">
        <f t="shared" si="1"/>
        <v>0</v>
      </c>
      <c r="P36">
        <v>75</v>
      </c>
      <c r="Q36">
        <v>56.38</v>
      </c>
      <c r="R36">
        <v>5</v>
      </c>
      <c r="S36">
        <v>18</v>
      </c>
      <c r="T36">
        <v>69.599999999999994</v>
      </c>
      <c r="U36" s="156">
        <f t="shared" si="2"/>
        <v>223.98</v>
      </c>
      <c r="V36" s="154">
        <f t="shared" si="3"/>
        <v>0</v>
      </c>
      <c r="Y36">
        <f>BAWANA!AW36+BAWANA!AX36</f>
        <v>32</v>
      </c>
      <c r="Z36">
        <f>BAWANA!BD36+BAWANA!BE36</f>
        <v>14.02</v>
      </c>
      <c r="AA36">
        <f>BAWANA!X36+BAWANA!Y36</f>
        <v>32</v>
      </c>
      <c r="AB36">
        <f>BAWANA!AE36+BAWANA!AF36</f>
        <v>14.02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223.98</v>
      </c>
      <c r="E37">
        <f>BAWANA!AM37</f>
        <v>0</v>
      </c>
      <c r="F37">
        <f t="shared" si="4"/>
        <v>256</v>
      </c>
      <c r="G37">
        <f t="shared" si="5"/>
        <v>223.98</v>
      </c>
      <c r="H37" s="154"/>
      <c r="I37">
        <f>BRPL_EOD!AK37+BRPL_EOD!AL37</f>
        <v>75</v>
      </c>
      <c r="J37">
        <f>BYPL_EOD!AK37+BYPL_EOD!AL37</f>
        <v>56.38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223.98</v>
      </c>
      <c r="O37" s="154">
        <f t="shared" si="1"/>
        <v>0</v>
      </c>
      <c r="P37">
        <v>75</v>
      </c>
      <c r="Q37">
        <v>56.38</v>
      </c>
      <c r="R37">
        <v>5</v>
      </c>
      <c r="S37">
        <v>18</v>
      </c>
      <c r="T37">
        <v>69.599999999999994</v>
      </c>
      <c r="U37" s="156">
        <f t="shared" si="2"/>
        <v>223.98</v>
      </c>
      <c r="V37" s="154">
        <f t="shared" si="3"/>
        <v>0</v>
      </c>
      <c r="Y37">
        <f>BAWANA!AW37+BAWANA!AX37</f>
        <v>32</v>
      </c>
      <c r="Z37">
        <f>BAWANA!BD37+BAWANA!BE37</f>
        <v>14.02</v>
      </c>
      <c r="AA37">
        <f>BAWANA!X37+BAWANA!Y37</f>
        <v>32</v>
      </c>
      <c r="AB37">
        <f>BAWANA!AE37+BAWANA!AF37</f>
        <v>14.02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223.98</v>
      </c>
      <c r="E38">
        <f>BAWANA!AM38</f>
        <v>0</v>
      </c>
      <c r="F38">
        <f t="shared" si="4"/>
        <v>256</v>
      </c>
      <c r="G38">
        <f t="shared" si="5"/>
        <v>223.98</v>
      </c>
      <c r="H38" s="154"/>
      <c r="I38">
        <f>BRPL_EOD!AK38+BRPL_EOD!AL38</f>
        <v>75</v>
      </c>
      <c r="J38">
        <f>BYPL_EOD!AK38+BYPL_EOD!AL38</f>
        <v>56.38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223.98</v>
      </c>
      <c r="O38" s="154">
        <f t="shared" si="1"/>
        <v>0</v>
      </c>
      <c r="P38">
        <v>75</v>
      </c>
      <c r="Q38">
        <v>56.38</v>
      </c>
      <c r="R38">
        <v>5</v>
      </c>
      <c r="S38">
        <v>18</v>
      </c>
      <c r="T38">
        <v>69.599999999999994</v>
      </c>
      <c r="U38" s="156">
        <f t="shared" si="2"/>
        <v>223.98</v>
      </c>
      <c r="V38" s="154">
        <f t="shared" si="3"/>
        <v>0</v>
      </c>
      <c r="Y38">
        <f>BAWANA!AW38+BAWANA!AX38</f>
        <v>32</v>
      </c>
      <c r="Z38">
        <f>BAWANA!BD38+BAWANA!BE38</f>
        <v>14.02</v>
      </c>
      <c r="AA38">
        <f>BAWANA!X38+BAWANA!Y38</f>
        <v>32</v>
      </c>
      <c r="AB38">
        <f>BAWANA!AE38+BAWANA!AF38</f>
        <v>14.02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223.98</v>
      </c>
      <c r="E39">
        <f>BAWANA!AM39</f>
        <v>0</v>
      </c>
      <c r="F39">
        <f t="shared" si="4"/>
        <v>256</v>
      </c>
      <c r="G39">
        <f t="shared" si="5"/>
        <v>223.98</v>
      </c>
      <c r="H39" s="154"/>
      <c r="I39">
        <f>BRPL_EOD!AK39+BRPL_EOD!AL39</f>
        <v>75</v>
      </c>
      <c r="J39">
        <f>BYPL_EOD!AK39+BYPL_EOD!AL39</f>
        <v>56.38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223.98</v>
      </c>
      <c r="O39" s="154">
        <f t="shared" si="1"/>
        <v>0</v>
      </c>
      <c r="P39">
        <v>75</v>
      </c>
      <c r="Q39">
        <v>56.38</v>
      </c>
      <c r="R39">
        <v>5</v>
      </c>
      <c r="S39">
        <v>18</v>
      </c>
      <c r="T39">
        <v>69.599999999999994</v>
      </c>
      <c r="U39" s="156">
        <f t="shared" si="2"/>
        <v>223.98</v>
      </c>
      <c r="V39" s="154">
        <f t="shared" si="3"/>
        <v>0</v>
      </c>
      <c r="Y39">
        <f>BAWANA!AW39+BAWANA!AX39</f>
        <v>32</v>
      </c>
      <c r="Z39">
        <f>BAWANA!BD39+BAWANA!BE39</f>
        <v>14.02</v>
      </c>
      <c r="AA39">
        <f>BAWANA!X39+BAWANA!Y39</f>
        <v>32</v>
      </c>
      <c r="AB39">
        <f>BAWANA!AE39+BAWANA!AF39</f>
        <v>14.02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223.98</v>
      </c>
      <c r="E40">
        <f>BAWANA!AM40</f>
        <v>0</v>
      </c>
      <c r="F40">
        <f t="shared" si="4"/>
        <v>256</v>
      </c>
      <c r="G40">
        <f t="shared" si="5"/>
        <v>223.98</v>
      </c>
      <c r="H40" s="154"/>
      <c r="I40">
        <f>BRPL_EOD!AK40+BRPL_EOD!AL40</f>
        <v>75</v>
      </c>
      <c r="J40">
        <f>BYPL_EOD!AK40+BYPL_EOD!AL40</f>
        <v>56.38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223.98</v>
      </c>
      <c r="O40" s="154">
        <f t="shared" si="1"/>
        <v>0</v>
      </c>
      <c r="P40">
        <v>75</v>
      </c>
      <c r="Q40">
        <v>56.38</v>
      </c>
      <c r="R40">
        <v>5</v>
      </c>
      <c r="S40">
        <v>18</v>
      </c>
      <c r="T40">
        <v>69.599999999999994</v>
      </c>
      <c r="U40" s="156">
        <f t="shared" si="2"/>
        <v>223.98</v>
      </c>
      <c r="V40" s="154">
        <f t="shared" si="3"/>
        <v>0</v>
      </c>
      <c r="Y40">
        <f>BAWANA!AW40+BAWANA!AX40</f>
        <v>32</v>
      </c>
      <c r="Z40">
        <f>BAWANA!BD40+BAWANA!BE40</f>
        <v>14.02</v>
      </c>
      <c r="AA40">
        <f>BAWANA!X40+BAWANA!Y40</f>
        <v>32</v>
      </c>
      <c r="AB40">
        <f>BAWANA!AE40+BAWANA!AF40</f>
        <v>14.02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223.98</v>
      </c>
      <c r="E41">
        <f>BAWANA!AM41</f>
        <v>0</v>
      </c>
      <c r="F41">
        <f t="shared" si="4"/>
        <v>256</v>
      </c>
      <c r="G41">
        <f t="shared" si="5"/>
        <v>223.98</v>
      </c>
      <c r="H41" s="154"/>
      <c r="I41">
        <f>BRPL_EOD!AK41+BRPL_EOD!AL41</f>
        <v>75</v>
      </c>
      <c r="J41">
        <f>BYPL_EOD!AK41+BYPL_EOD!AL41</f>
        <v>56.38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223.98</v>
      </c>
      <c r="O41" s="154">
        <f t="shared" si="1"/>
        <v>0</v>
      </c>
      <c r="P41">
        <v>75</v>
      </c>
      <c r="Q41">
        <v>56.38</v>
      </c>
      <c r="R41">
        <v>5</v>
      </c>
      <c r="S41">
        <v>18</v>
      </c>
      <c r="T41">
        <v>69.599999999999994</v>
      </c>
      <c r="U41" s="156">
        <f t="shared" si="2"/>
        <v>223.98</v>
      </c>
      <c r="V41" s="154">
        <f t="shared" si="3"/>
        <v>0</v>
      </c>
      <c r="Y41">
        <f>BAWANA!AW41+BAWANA!AX41</f>
        <v>32</v>
      </c>
      <c r="Z41">
        <f>BAWANA!BD41+BAWANA!BE41</f>
        <v>14.02</v>
      </c>
      <c r="AA41">
        <f>BAWANA!X41+BAWANA!Y41</f>
        <v>32</v>
      </c>
      <c r="AB41">
        <f>BAWANA!AE41+BAWANA!AF41</f>
        <v>14.02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223.98</v>
      </c>
      <c r="E42">
        <f>BAWANA!AM42</f>
        <v>0</v>
      </c>
      <c r="F42">
        <f t="shared" si="4"/>
        <v>256</v>
      </c>
      <c r="G42">
        <f t="shared" si="5"/>
        <v>223.98</v>
      </c>
      <c r="H42" s="154"/>
      <c r="I42">
        <f>BRPL_EOD!AK42+BRPL_EOD!AL42</f>
        <v>75</v>
      </c>
      <c r="J42">
        <f>BYPL_EOD!AK42+BYPL_EOD!AL42</f>
        <v>56.38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223.98</v>
      </c>
      <c r="O42" s="154">
        <f t="shared" si="1"/>
        <v>0</v>
      </c>
      <c r="P42">
        <v>75</v>
      </c>
      <c r="Q42">
        <v>56.38</v>
      </c>
      <c r="R42">
        <v>5</v>
      </c>
      <c r="S42">
        <v>18</v>
      </c>
      <c r="T42">
        <v>69.599999999999994</v>
      </c>
      <c r="U42" s="156">
        <f t="shared" si="2"/>
        <v>223.98</v>
      </c>
      <c r="V42" s="154">
        <f t="shared" si="3"/>
        <v>0</v>
      </c>
      <c r="Y42">
        <f>BAWANA!AW42+BAWANA!AX42</f>
        <v>32</v>
      </c>
      <c r="Z42">
        <f>BAWANA!BD42+BAWANA!BE42</f>
        <v>14.02</v>
      </c>
      <c r="AA42">
        <f>BAWANA!X42+BAWANA!Y42</f>
        <v>32</v>
      </c>
      <c r="AB42">
        <f>BAWANA!AE42+BAWANA!AF42</f>
        <v>14.02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223.98000000000002</v>
      </c>
      <c r="E43">
        <f>BAWANA!AM43</f>
        <v>0</v>
      </c>
      <c r="F43">
        <f t="shared" si="4"/>
        <v>256</v>
      </c>
      <c r="G43">
        <f t="shared" si="5"/>
        <v>223.98000000000002</v>
      </c>
      <c r="H43" s="154"/>
      <c r="I43">
        <f>BRPL_EOD!AK43+BRPL_EOD!AL43</f>
        <v>75</v>
      </c>
      <c r="J43">
        <f>BYPL_EOD!AK43+BYPL_EOD!AL43</f>
        <v>56.38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223.98</v>
      </c>
      <c r="O43" s="154">
        <f t="shared" si="1"/>
        <v>0</v>
      </c>
      <c r="P43">
        <v>75.000000000000014</v>
      </c>
      <c r="Q43">
        <v>56.38000000000001</v>
      </c>
      <c r="R43">
        <v>5.0000000000000009</v>
      </c>
      <c r="S43">
        <v>18.000000000000004</v>
      </c>
      <c r="T43">
        <v>69.600000000000009</v>
      </c>
      <c r="U43" s="156">
        <f t="shared" si="2"/>
        <v>223.98000000000002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223.98000000000002</v>
      </c>
      <c r="E44">
        <f>BAWANA!AM44</f>
        <v>0</v>
      </c>
      <c r="F44">
        <f t="shared" si="4"/>
        <v>256</v>
      </c>
      <c r="G44">
        <f t="shared" si="5"/>
        <v>223.98000000000002</v>
      </c>
      <c r="H44" s="154"/>
      <c r="I44">
        <f>BRPL_EOD!AK44+BRPL_EOD!AL44</f>
        <v>75</v>
      </c>
      <c r="J44">
        <f>BYPL_EOD!AK44+BYPL_EOD!AL44</f>
        <v>56.38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223.98</v>
      </c>
      <c r="O44" s="154">
        <f t="shared" si="1"/>
        <v>0</v>
      </c>
      <c r="P44">
        <v>75.000000000000014</v>
      </c>
      <c r="Q44">
        <v>56.38000000000001</v>
      </c>
      <c r="R44">
        <v>5.0000000000000009</v>
      </c>
      <c r="S44">
        <v>18.000000000000004</v>
      </c>
      <c r="T44">
        <v>69.600000000000009</v>
      </c>
      <c r="U44" s="156">
        <f t="shared" si="2"/>
        <v>223.98000000000002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223.98</v>
      </c>
      <c r="E45">
        <f>BAWANA!AM45</f>
        <v>0</v>
      </c>
      <c r="F45">
        <f t="shared" si="4"/>
        <v>256</v>
      </c>
      <c r="G45">
        <f t="shared" si="5"/>
        <v>223.98</v>
      </c>
      <c r="H45" s="154"/>
      <c r="I45">
        <f>BRPL_EOD!AK45+BRPL_EOD!AL45</f>
        <v>75</v>
      </c>
      <c r="J45">
        <f>BYPL_EOD!AK45+BYPL_EOD!AL45</f>
        <v>56.38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223.98</v>
      </c>
      <c r="O45" s="154">
        <f t="shared" si="1"/>
        <v>0</v>
      </c>
      <c r="P45">
        <v>75</v>
      </c>
      <c r="Q45">
        <v>56.38</v>
      </c>
      <c r="R45">
        <v>5</v>
      </c>
      <c r="S45">
        <v>18</v>
      </c>
      <c r="T45">
        <v>69.599999999999994</v>
      </c>
      <c r="U45" s="156">
        <f t="shared" si="2"/>
        <v>223.98</v>
      </c>
      <c r="V45" s="154">
        <f t="shared" si="3"/>
        <v>0</v>
      </c>
      <c r="Y45">
        <f>BAWANA!AW45+BAWANA!AX45</f>
        <v>32</v>
      </c>
      <c r="Z45">
        <f>BAWANA!BD45+BAWANA!BE45</f>
        <v>14.02</v>
      </c>
      <c r="AA45">
        <f>BAWANA!X45+BAWANA!Y45</f>
        <v>32</v>
      </c>
      <c r="AB45">
        <f>BAWANA!AE45+BAWANA!AF45</f>
        <v>14.02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223.98</v>
      </c>
      <c r="E46">
        <f>BAWANA!AM46</f>
        <v>0</v>
      </c>
      <c r="F46">
        <f t="shared" si="4"/>
        <v>256</v>
      </c>
      <c r="G46">
        <f t="shared" si="5"/>
        <v>223.98</v>
      </c>
      <c r="H46" s="154"/>
      <c r="I46">
        <f>BRPL_EOD!AK46+BRPL_EOD!AL46</f>
        <v>75</v>
      </c>
      <c r="J46">
        <f>BYPL_EOD!AK46+BYPL_EOD!AL46</f>
        <v>56.38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223.98</v>
      </c>
      <c r="O46" s="154">
        <f t="shared" si="1"/>
        <v>0</v>
      </c>
      <c r="P46">
        <v>75</v>
      </c>
      <c r="Q46">
        <v>56.38</v>
      </c>
      <c r="R46">
        <v>5</v>
      </c>
      <c r="S46">
        <v>18</v>
      </c>
      <c r="T46">
        <v>69.599999999999994</v>
      </c>
      <c r="U46" s="156">
        <f t="shared" si="2"/>
        <v>223.98</v>
      </c>
      <c r="V46" s="154">
        <f t="shared" si="3"/>
        <v>0</v>
      </c>
      <c r="Y46">
        <f>BAWANA!AW46+BAWANA!AX46</f>
        <v>32</v>
      </c>
      <c r="Z46">
        <f>BAWANA!BD46+BAWANA!BE46</f>
        <v>14.02</v>
      </c>
      <c r="AA46">
        <f>BAWANA!X46+BAWANA!Y46</f>
        <v>32</v>
      </c>
      <c r="AB46">
        <f>BAWANA!AE46+BAWANA!AF46</f>
        <v>14.02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223.98</v>
      </c>
      <c r="E47">
        <f>BAWANA!AM47</f>
        <v>0</v>
      </c>
      <c r="F47">
        <f t="shared" si="4"/>
        <v>256</v>
      </c>
      <c r="G47">
        <f t="shared" si="5"/>
        <v>223.98</v>
      </c>
      <c r="H47" s="154"/>
      <c r="I47">
        <f>BRPL_EOD!AK47+BRPL_EOD!AL47</f>
        <v>75</v>
      </c>
      <c r="J47">
        <f>BYPL_EOD!AK47+BYPL_EOD!AL47</f>
        <v>56.38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223.98</v>
      </c>
      <c r="O47" s="154">
        <f t="shared" si="1"/>
        <v>0</v>
      </c>
      <c r="P47">
        <v>75</v>
      </c>
      <c r="Q47">
        <v>56.38</v>
      </c>
      <c r="R47">
        <v>5</v>
      </c>
      <c r="S47">
        <v>18</v>
      </c>
      <c r="T47">
        <v>69.599999999999994</v>
      </c>
      <c r="U47" s="156">
        <f t="shared" si="2"/>
        <v>223.98</v>
      </c>
      <c r="V47" s="154">
        <f t="shared" si="3"/>
        <v>0</v>
      </c>
      <c r="Y47">
        <f>BAWANA!AW47+BAWANA!AX47</f>
        <v>32</v>
      </c>
      <c r="Z47">
        <f>BAWANA!BD47+BAWANA!BE47</f>
        <v>14.02</v>
      </c>
      <c r="AA47">
        <f>BAWANA!X47+BAWANA!Y47</f>
        <v>32</v>
      </c>
      <c r="AB47">
        <f>BAWANA!AE47+BAWANA!AF47</f>
        <v>14.02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223.98</v>
      </c>
      <c r="E48">
        <f>BAWANA!AM48</f>
        <v>0</v>
      </c>
      <c r="F48">
        <f t="shared" si="4"/>
        <v>256</v>
      </c>
      <c r="G48">
        <f t="shared" si="5"/>
        <v>223.98</v>
      </c>
      <c r="H48" s="154"/>
      <c r="I48">
        <f>BRPL_EOD!AK48+BRPL_EOD!AL48</f>
        <v>75</v>
      </c>
      <c r="J48">
        <f>BYPL_EOD!AK48+BYPL_EOD!AL48</f>
        <v>56.38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223.98</v>
      </c>
      <c r="O48" s="154">
        <f t="shared" si="1"/>
        <v>0</v>
      </c>
      <c r="P48">
        <v>75</v>
      </c>
      <c r="Q48">
        <v>56.38</v>
      </c>
      <c r="R48">
        <v>5</v>
      </c>
      <c r="S48">
        <v>18</v>
      </c>
      <c r="T48">
        <v>69.599999999999994</v>
      </c>
      <c r="U48" s="156">
        <f t="shared" si="2"/>
        <v>223.98</v>
      </c>
      <c r="V48" s="154">
        <f t="shared" si="3"/>
        <v>0</v>
      </c>
      <c r="Y48">
        <f>BAWANA!AW48+BAWANA!AX48</f>
        <v>32</v>
      </c>
      <c r="Z48">
        <f>BAWANA!BD48+BAWANA!BE48</f>
        <v>14.02</v>
      </c>
      <c r="AA48">
        <f>BAWANA!X48+BAWANA!Y48</f>
        <v>32</v>
      </c>
      <c r="AB48">
        <f>BAWANA!AE48+BAWANA!AF48</f>
        <v>14.02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223.98</v>
      </c>
      <c r="E49">
        <f>BAWANA!AM49</f>
        <v>0</v>
      </c>
      <c r="F49">
        <f t="shared" si="4"/>
        <v>256</v>
      </c>
      <c r="G49">
        <f t="shared" si="5"/>
        <v>223.98</v>
      </c>
      <c r="H49" s="154"/>
      <c r="I49">
        <f>BRPL_EOD!AK49+BRPL_EOD!AL49</f>
        <v>75</v>
      </c>
      <c r="J49">
        <f>BYPL_EOD!AK49+BYPL_EOD!AL49</f>
        <v>56.38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223.98</v>
      </c>
      <c r="O49" s="154">
        <f t="shared" si="1"/>
        <v>0</v>
      </c>
      <c r="P49">
        <v>75</v>
      </c>
      <c r="Q49">
        <v>56.38</v>
      </c>
      <c r="R49">
        <v>5</v>
      </c>
      <c r="S49">
        <v>18</v>
      </c>
      <c r="T49">
        <v>69.599999999999994</v>
      </c>
      <c r="U49" s="156">
        <f t="shared" si="2"/>
        <v>223.98</v>
      </c>
      <c r="V49" s="154">
        <f t="shared" si="3"/>
        <v>0</v>
      </c>
      <c r="Y49">
        <f>BAWANA!AW49+BAWANA!AX49</f>
        <v>32</v>
      </c>
      <c r="Z49">
        <f>BAWANA!BD49+BAWANA!BE49</f>
        <v>14.02</v>
      </c>
      <c r="AA49">
        <f>BAWANA!X49+BAWANA!Y49</f>
        <v>32</v>
      </c>
      <c r="AB49">
        <f>BAWANA!AE49+BAWANA!AF49</f>
        <v>14.02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223.98</v>
      </c>
      <c r="E50">
        <f>BAWANA!AM50</f>
        <v>0</v>
      </c>
      <c r="F50">
        <f t="shared" si="4"/>
        <v>256</v>
      </c>
      <c r="G50">
        <f t="shared" si="5"/>
        <v>223.98</v>
      </c>
      <c r="H50" s="154"/>
      <c r="I50">
        <f>BRPL_EOD!AK50+BRPL_EOD!AL50</f>
        <v>75</v>
      </c>
      <c r="J50">
        <f>BYPL_EOD!AK50+BYPL_EOD!AL50</f>
        <v>56.38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223.98</v>
      </c>
      <c r="O50" s="154">
        <f t="shared" si="1"/>
        <v>0</v>
      </c>
      <c r="P50">
        <v>75</v>
      </c>
      <c r="Q50">
        <v>56.38</v>
      </c>
      <c r="R50">
        <v>5</v>
      </c>
      <c r="S50">
        <v>18</v>
      </c>
      <c r="T50">
        <v>69.599999999999994</v>
      </c>
      <c r="U50" s="156">
        <f t="shared" si="2"/>
        <v>223.98</v>
      </c>
      <c r="V50" s="154">
        <f t="shared" si="3"/>
        <v>0</v>
      </c>
      <c r="Y50">
        <f>BAWANA!AW50+BAWANA!AX50</f>
        <v>32</v>
      </c>
      <c r="Z50">
        <f>BAWANA!BD50+BAWANA!BE50</f>
        <v>14.02</v>
      </c>
      <c r="AA50">
        <f>BAWANA!X50+BAWANA!Y50</f>
        <v>32</v>
      </c>
      <c r="AB50">
        <f>BAWANA!AE50+BAWANA!AF50</f>
        <v>14.02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218.85</v>
      </c>
      <c r="E51">
        <f>BAWANA!AM51</f>
        <v>0</v>
      </c>
      <c r="F51">
        <f t="shared" si="4"/>
        <v>256</v>
      </c>
      <c r="G51">
        <f t="shared" si="5"/>
        <v>218.85</v>
      </c>
      <c r="H51" s="154"/>
      <c r="I51">
        <f>BRPL_EOD!AK51+BRPL_EOD!AL51</f>
        <v>75</v>
      </c>
      <c r="J51">
        <f>BYPL_EOD!AK51+BYPL_EOD!AL51</f>
        <v>51.25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218.85</v>
      </c>
      <c r="O51" s="154">
        <f t="shared" si="1"/>
        <v>0</v>
      </c>
      <c r="P51">
        <v>75</v>
      </c>
      <c r="Q51">
        <v>51.25</v>
      </c>
      <c r="R51">
        <v>5</v>
      </c>
      <c r="S51">
        <v>18</v>
      </c>
      <c r="T51">
        <v>69.599999999999994</v>
      </c>
      <c r="U51" s="156">
        <f t="shared" si="2"/>
        <v>218.85</v>
      </c>
      <c r="V51" s="154">
        <f t="shared" si="3"/>
        <v>0</v>
      </c>
      <c r="Y51">
        <f>BAWANA!AW51+BAWANA!AX51</f>
        <v>32</v>
      </c>
      <c r="Z51">
        <f>BAWANA!BD51+BAWANA!BE51</f>
        <v>19.149999999999999</v>
      </c>
      <c r="AA51">
        <f>BAWANA!X51+BAWANA!Y51</f>
        <v>32</v>
      </c>
      <c r="AB51">
        <f>BAWANA!AE51+BAWANA!AF51</f>
        <v>19.149999999999999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218.85</v>
      </c>
      <c r="E52">
        <f>BAWANA!AM52</f>
        <v>0</v>
      </c>
      <c r="F52">
        <f t="shared" si="4"/>
        <v>256</v>
      </c>
      <c r="G52">
        <f t="shared" si="5"/>
        <v>218.85</v>
      </c>
      <c r="H52" s="154"/>
      <c r="I52">
        <f>BRPL_EOD!AK52+BRPL_EOD!AL52</f>
        <v>75</v>
      </c>
      <c r="J52">
        <f>BYPL_EOD!AK52+BYPL_EOD!AL52</f>
        <v>51.25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218.85</v>
      </c>
      <c r="O52" s="154">
        <f t="shared" si="1"/>
        <v>0</v>
      </c>
      <c r="P52">
        <v>75</v>
      </c>
      <c r="Q52">
        <v>51.25</v>
      </c>
      <c r="R52">
        <v>5</v>
      </c>
      <c r="S52">
        <v>18</v>
      </c>
      <c r="T52">
        <v>69.599999999999994</v>
      </c>
      <c r="U52" s="156">
        <f t="shared" si="2"/>
        <v>218.85</v>
      </c>
      <c r="V52" s="154">
        <f t="shared" si="3"/>
        <v>0</v>
      </c>
      <c r="Y52">
        <f>BAWANA!AW52+BAWANA!AX52</f>
        <v>32</v>
      </c>
      <c r="Z52">
        <f>BAWANA!BD52+BAWANA!BE52</f>
        <v>19.149999999999999</v>
      </c>
      <c r="AA52">
        <f>BAWANA!X52+BAWANA!Y52</f>
        <v>32</v>
      </c>
      <c r="AB52">
        <f>BAWANA!AE52+BAWANA!AF52</f>
        <v>19.149999999999999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218.85</v>
      </c>
      <c r="E53">
        <f>BAWANA!AM53</f>
        <v>0</v>
      </c>
      <c r="F53">
        <f t="shared" si="4"/>
        <v>256</v>
      </c>
      <c r="G53">
        <f t="shared" si="5"/>
        <v>218.85</v>
      </c>
      <c r="H53" s="154"/>
      <c r="I53">
        <f>BRPL_EOD!AK53+BRPL_EOD!AL53</f>
        <v>75</v>
      </c>
      <c r="J53">
        <f>BYPL_EOD!AK53+BYPL_EOD!AL53</f>
        <v>51.25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218.85</v>
      </c>
      <c r="O53" s="154">
        <f t="shared" si="1"/>
        <v>0</v>
      </c>
      <c r="P53">
        <v>75</v>
      </c>
      <c r="Q53">
        <v>51.25</v>
      </c>
      <c r="R53">
        <v>5</v>
      </c>
      <c r="S53">
        <v>18</v>
      </c>
      <c r="T53">
        <v>69.599999999999994</v>
      </c>
      <c r="U53" s="156">
        <f t="shared" si="2"/>
        <v>218.85</v>
      </c>
      <c r="V53" s="154">
        <f t="shared" si="3"/>
        <v>0</v>
      </c>
      <c r="Y53">
        <f>BAWANA!AW53+BAWANA!AX53</f>
        <v>32</v>
      </c>
      <c r="Z53">
        <f>BAWANA!BD53+BAWANA!BE53</f>
        <v>19.149999999999999</v>
      </c>
      <c r="AA53">
        <f>BAWANA!X53+BAWANA!Y53</f>
        <v>32</v>
      </c>
      <c r="AB53">
        <f>BAWANA!AE53+BAWANA!AF53</f>
        <v>19.149999999999999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218.85</v>
      </c>
      <c r="E54">
        <f>BAWANA!AM54</f>
        <v>0</v>
      </c>
      <c r="F54">
        <f t="shared" si="4"/>
        <v>256</v>
      </c>
      <c r="G54">
        <f t="shared" si="5"/>
        <v>218.85</v>
      </c>
      <c r="H54" s="154"/>
      <c r="I54">
        <f>BRPL_EOD!AK54+BRPL_EOD!AL54</f>
        <v>75</v>
      </c>
      <c r="J54">
        <f>BYPL_EOD!AK54+BYPL_EOD!AL54</f>
        <v>51.25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218.85</v>
      </c>
      <c r="O54" s="154">
        <f t="shared" si="1"/>
        <v>0</v>
      </c>
      <c r="P54">
        <v>75</v>
      </c>
      <c r="Q54">
        <v>51.25</v>
      </c>
      <c r="R54">
        <v>5</v>
      </c>
      <c r="S54">
        <v>18</v>
      </c>
      <c r="T54">
        <v>69.599999999999994</v>
      </c>
      <c r="U54" s="156">
        <f t="shared" si="2"/>
        <v>218.85</v>
      </c>
      <c r="V54" s="154">
        <f t="shared" si="3"/>
        <v>0</v>
      </c>
      <c r="Y54">
        <f>BAWANA!AW54+BAWANA!AX54</f>
        <v>32</v>
      </c>
      <c r="Z54">
        <f>BAWANA!BD54+BAWANA!BE54</f>
        <v>19.149999999999999</v>
      </c>
      <c r="AA54">
        <f>BAWANA!X54+BAWANA!Y54</f>
        <v>32</v>
      </c>
      <c r="AB54">
        <f>BAWANA!AE54+BAWANA!AF54</f>
        <v>19.149999999999999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218.85</v>
      </c>
      <c r="E55">
        <f>BAWANA!AM55</f>
        <v>0</v>
      </c>
      <c r="F55">
        <f t="shared" si="4"/>
        <v>256</v>
      </c>
      <c r="G55">
        <f t="shared" si="5"/>
        <v>218.85</v>
      </c>
      <c r="H55" s="154"/>
      <c r="I55">
        <f>BRPL_EOD!AK55+BRPL_EOD!AL55</f>
        <v>75</v>
      </c>
      <c r="J55">
        <f>BYPL_EOD!AK55+BYPL_EOD!AL55</f>
        <v>51.25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218.85</v>
      </c>
      <c r="O55" s="154">
        <f t="shared" si="1"/>
        <v>0</v>
      </c>
      <c r="P55">
        <v>75</v>
      </c>
      <c r="Q55">
        <v>51.25</v>
      </c>
      <c r="R55">
        <v>5</v>
      </c>
      <c r="S55">
        <v>18</v>
      </c>
      <c r="T55">
        <v>69.599999999999994</v>
      </c>
      <c r="U55" s="156">
        <f t="shared" si="2"/>
        <v>218.85</v>
      </c>
      <c r="V55" s="154">
        <f t="shared" si="3"/>
        <v>0</v>
      </c>
      <c r="Y55">
        <f>BAWANA!AW55+BAWANA!AX55</f>
        <v>32</v>
      </c>
      <c r="Z55">
        <f>BAWANA!BD55+BAWANA!BE55</f>
        <v>19.149999999999999</v>
      </c>
      <c r="AA55">
        <f>BAWANA!X55+BAWANA!Y55</f>
        <v>32</v>
      </c>
      <c r="AB55">
        <f>BAWANA!AE55+BAWANA!AF55</f>
        <v>19.149999999999999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218.85</v>
      </c>
      <c r="E56">
        <f>BAWANA!AM56</f>
        <v>0</v>
      </c>
      <c r="F56">
        <f t="shared" si="4"/>
        <v>256</v>
      </c>
      <c r="G56">
        <f t="shared" si="5"/>
        <v>218.85</v>
      </c>
      <c r="H56" s="154"/>
      <c r="I56">
        <f>BRPL_EOD!AK56+BRPL_EOD!AL56</f>
        <v>75</v>
      </c>
      <c r="J56">
        <f>BYPL_EOD!AK56+BYPL_EOD!AL56</f>
        <v>51.25</v>
      </c>
      <c r="K56">
        <f>MES_EOD!AK56+MES_EOD!AL56</f>
        <v>5</v>
      </c>
      <c r="L56">
        <f>NDMC_EOD!AK56+NDMC_EOD!AL56</f>
        <v>18</v>
      </c>
      <c r="M56">
        <f>TPDDL_EOD!AK56+TPDDL_EOD!AL56</f>
        <v>69.599999999999994</v>
      </c>
      <c r="N56">
        <f t="shared" si="0"/>
        <v>218.85</v>
      </c>
      <c r="O56" s="154">
        <f t="shared" si="1"/>
        <v>0</v>
      </c>
      <c r="P56">
        <v>75</v>
      </c>
      <c r="Q56">
        <v>51.25</v>
      </c>
      <c r="R56">
        <v>5</v>
      </c>
      <c r="S56">
        <v>18</v>
      </c>
      <c r="T56">
        <v>69.599999999999994</v>
      </c>
      <c r="U56" s="156">
        <f t="shared" si="2"/>
        <v>218.85</v>
      </c>
      <c r="V56" s="154">
        <f t="shared" si="3"/>
        <v>0</v>
      </c>
      <c r="Y56">
        <f>BAWANA!AW56+BAWANA!AX56</f>
        <v>32</v>
      </c>
      <c r="Z56">
        <f>BAWANA!BD56+BAWANA!BE56</f>
        <v>19.149999999999999</v>
      </c>
      <c r="AA56">
        <f>BAWANA!X56+BAWANA!Y56</f>
        <v>32</v>
      </c>
      <c r="AB56">
        <f>BAWANA!AE56+BAWANA!AF56</f>
        <v>19.149999999999999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218.85</v>
      </c>
      <c r="E57">
        <f>BAWANA!AM57</f>
        <v>0</v>
      </c>
      <c r="F57">
        <f t="shared" si="4"/>
        <v>256</v>
      </c>
      <c r="G57">
        <f t="shared" si="5"/>
        <v>218.85</v>
      </c>
      <c r="H57" s="154"/>
      <c r="I57">
        <f>BRPL_EOD!AK57+BRPL_EOD!AL57</f>
        <v>75</v>
      </c>
      <c r="J57">
        <f>BYPL_EOD!AK57+BYPL_EOD!AL57</f>
        <v>51.25</v>
      </c>
      <c r="K57">
        <f>MES_EOD!AK57+MES_EOD!AL57</f>
        <v>5</v>
      </c>
      <c r="L57">
        <f>NDMC_EOD!AK57+NDMC_EOD!AL57</f>
        <v>18</v>
      </c>
      <c r="M57">
        <f>TPDDL_EOD!AK57+TPDDL_EOD!AL57</f>
        <v>69.599999999999994</v>
      </c>
      <c r="N57">
        <f t="shared" si="0"/>
        <v>218.85</v>
      </c>
      <c r="O57" s="154">
        <f t="shared" si="1"/>
        <v>0</v>
      </c>
      <c r="P57">
        <v>75</v>
      </c>
      <c r="Q57">
        <v>51.25</v>
      </c>
      <c r="R57">
        <v>5</v>
      </c>
      <c r="S57">
        <v>18</v>
      </c>
      <c r="T57">
        <v>69.599999999999994</v>
      </c>
      <c r="U57" s="156">
        <f t="shared" si="2"/>
        <v>218.85</v>
      </c>
      <c r="V57" s="154">
        <f t="shared" si="3"/>
        <v>0</v>
      </c>
      <c r="Y57">
        <f>BAWANA!AW57+BAWANA!AX57</f>
        <v>32</v>
      </c>
      <c r="Z57">
        <f>BAWANA!BD57+BAWANA!BE57</f>
        <v>19.149999999999999</v>
      </c>
      <c r="AA57">
        <f>BAWANA!X57+BAWANA!Y57</f>
        <v>32</v>
      </c>
      <c r="AB57">
        <f>BAWANA!AE57+BAWANA!AF57</f>
        <v>19.149999999999999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218.85</v>
      </c>
      <c r="E58">
        <f>BAWANA!AM58</f>
        <v>0</v>
      </c>
      <c r="F58">
        <f t="shared" si="4"/>
        <v>256</v>
      </c>
      <c r="G58">
        <f t="shared" si="5"/>
        <v>218.85</v>
      </c>
      <c r="H58" s="154"/>
      <c r="I58">
        <f>BRPL_EOD!AK58+BRPL_EOD!AL58</f>
        <v>75</v>
      </c>
      <c r="J58">
        <f>BYPL_EOD!AK58+BYPL_EOD!AL58</f>
        <v>51.25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218.85</v>
      </c>
      <c r="O58" s="154">
        <f t="shared" si="1"/>
        <v>0</v>
      </c>
      <c r="P58">
        <v>75</v>
      </c>
      <c r="Q58">
        <v>51.25</v>
      </c>
      <c r="R58">
        <v>5</v>
      </c>
      <c r="S58">
        <v>18</v>
      </c>
      <c r="T58">
        <v>69.599999999999994</v>
      </c>
      <c r="U58" s="156">
        <f t="shared" si="2"/>
        <v>218.85</v>
      </c>
      <c r="V58" s="154">
        <f t="shared" si="3"/>
        <v>0</v>
      </c>
      <c r="Y58">
        <f>BAWANA!AW58+BAWANA!AX58</f>
        <v>32</v>
      </c>
      <c r="Z58">
        <f>BAWANA!BD58+BAWANA!BE58</f>
        <v>19.149999999999999</v>
      </c>
      <c r="AA58">
        <f>BAWANA!X58+BAWANA!Y58</f>
        <v>32</v>
      </c>
      <c r="AB58">
        <f>BAWANA!AE58+BAWANA!AF58</f>
        <v>19.149999999999999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218.85</v>
      </c>
      <c r="E59">
        <f>BAWANA!AM59</f>
        <v>0</v>
      </c>
      <c r="F59">
        <f t="shared" si="4"/>
        <v>256</v>
      </c>
      <c r="G59">
        <f t="shared" si="5"/>
        <v>218.85</v>
      </c>
      <c r="H59" s="154"/>
      <c r="I59">
        <f>BRPL_EOD!AK59+BRPL_EOD!AL59</f>
        <v>75</v>
      </c>
      <c r="J59">
        <f>BYPL_EOD!AK59+BYPL_EOD!AL59</f>
        <v>51.25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218.85</v>
      </c>
      <c r="O59" s="154">
        <f t="shared" si="1"/>
        <v>0</v>
      </c>
      <c r="P59">
        <v>75</v>
      </c>
      <c r="Q59">
        <v>51.25</v>
      </c>
      <c r="R59">
        <v>5</v>
      </c>
      <c r="S59">
        <v>18</v>
      </c>
      <c r="T59">
        <v>69.599999999999994</v>
      </c>
      <c r="U59" s="156">
        <f t="shared" si="2"/>
        <v>218.85</v>
      </c>
      <c r="V59" s="154">
        <f t="shared" si="3"/>
        <v>0</v>
      </c>
      <c r="Y59">
        <f>BAWANA!AW59+BAWANA!AX59</f>
        <v>32</v>
      </c>
      <c r="Z59">
        <f>BAWANA!BD59+BAWANA!BE59</f>
        <v>19.149999999999999</v>
      </c>
      <c r="AA59">
        <f>BAWANA!X59+BAWANA!Y59</f>
        <v>32</v>
      </c>
      <c r="AB59">
        <f>BAWANA!AE59+BAWANA!AF59</f>
        <v>19.149999999999999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218.85</v>
      </c>
      <c r="E60">
        <f>BAWANA!AM60</f>
        <v>0</v>
      </c>
      <c r="F60">
        <f t="shared" si="4"/>
        <v>256</v>
      </c>
      <c r="G60">
        <f t="shared" si="5"/>
        <v>218.85</v>
      </c>
      <c r="H60" s="154"/>
      <c r="I60">
        <f>BRPL_EOD!AK60+BRPL_EOD!AL60</f>
        <v>75</v>
      </c>
      <c r="J60">
        <f>BYPL_EOD!AK60+BYPL_EOD!AL60</f>
        <v>51.25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218.85</v>
      </c>
      <c r="O60" s="154">
        <f t="shared" si="1"/>
        <v>0</v>
      </c>
      <c r="P60">
        <v>75</v>
      </c>
      <c r="Q60">
        <v>51.25</v>
      </c>
      <c r="R60">
        <v>5</v>
      </c>
      <c r="S60">
        <v>18</v>
      </c>
      <c r="T60">
        <v>69.599999999999994</v>
      </c>
      <c r="U60" s="156">
        <f t="shared" si="2"/>
        <v>218.85</v>
      </c>
      <c r="V60" s="154">
        <f t="shared" si="3"/>
        <v>0</v>
      </c>
      <c r="Y60">
        <f>BAWANA!AW60+BAWANA!AX60</f>
        <v>32</v>
      </c>
      <c r="Z60">
        <f>BAWANA!BD60+BAWANA!BE60</f>
        <v>19.149999999999999</v>
      </c>
      <c r="AA60">
        <f>BAWANA!X60+BAWANA!Y60</f>
        <v>32</v>
      </c>
      <c r="AB60">
        <f>BAWANA!AE60+BAWANA!AF60</f>
        <v>19.149999999999999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218.85</v>
      </c>
      <c r="E61">
        <f>BAWANA!AM61</f>
        <v>0</v>
      </c>
      <c r="F61">
        <f t="shared" si="4"/>
        <v>256</v>
      </c>
      <c r="G61">
        <f t="shared" si="5"/>
        <v>218.85</v>
      </c>
      <c r="H61" s="154"/>
      <c r="I61">
        <f>BRPL_EOD!AK61+BRPL_EOD!AL61</f>
        <v>75</v>
      </c>
      <c r="J61">
        <f>BYPL_EOD!AK61+BYPL_EOD!AL61</f>
        <v>51.25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218.85</v>
      </c>
      <c r="O61" s="154">
        <f t="shared" si="1"/>
        <v>0</v>
      </c>
      <c r="P61">
        <v>75</v>
      </c>
      <c r="Q61">
        <v>51.25</v>
      </c>
      <c r="R61">
        <v>5</v>
      </c>
      <c r="S61">
        <v>18</v>
      </c>
      <c r="T61">
        <v>69.599999999999994</v>
      </c>
      <c r="U61" s="156">
        <f t="shared" si="2"/>
        <v>218.85</v>
      </c>
      <c r="V61" s="154">
        <f t="shared" si="3"/>
        <v>0</v>
      </c>
      <c r="Y61">
        <f>BAWANA!AW61+BAWANA!AX61</f>
        <v>32</v>
      </c>
      <c r="Z61">
        <f>BAWANA!BD61+BAWANA!BE61</f>
        <v>19.149999999999999</v>
      </c>
      <c r="AA61">
        <f>BAWANA!X61+BAWANA!Y61</f>
        <v>32</v>
      </c>
      <c r="AB61">
        <f>BAWANA!AE61+BAWANA!AF61</f>
        <v>19.149999999999999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218.85</v>
      </c>
      <c r="E62">
        <f>BAWANA!AM62</f>
        <v>0</v>
      </c>
      <c r="F62">
        <f t="shared" si="4"/>
        <v>256</v>
      </c>
      <c r="G62">
        <f t="shared" si="5"/>
        <v>218.85</v>
      </c>
      <c r="H62" s="154"/>
      <c r="I62">
        <f>BRPL_EOD!AK62+BRPL_EOD!AL62</f>
        <v>75</v>
      </c>
      <c r="J62">
        <f>BYPL_EOD!AK62+BYPL_EOD!AL62</f>
        <v>51.25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218.85</v>
      </c>
      <c r="O62" s="154">
        <f t="shared" si="1"/>
        <v>0</v>
      </c>
      <c r="P62">
        <v>75</v>
      </c>
      <c r="Q62">
        <v>51.25</v>
      </c>
      <c r="R62">
        <v>5</v>
      </c>
      <c r="S62">
        <v>18</v>
      </c>
      <c r="T62">
        <v>69.599999999999994</v>
      </c>
      <c r="U62" s="156">
        <f t="shared" si="2"/>
        <v>218.85</v>
      </c>
      <c r="V62" s="154">
        <f t="shared" si="3"/>
        <v>0</v>
      </c>
      <c r="Y62">
        <f>BAWANA!AW62+BAWANA!AX62</f>
        <v>32</v>
      </c>
      <c r="Z62">
        <f>BAWANA!BD62+BAWANA!BE62</f>
        <v>19.149999999999999</v>
      </c>
      <c r="AA62">
        <f>BAWANA!X62+BAWANA!Y62</f>
        <v>32</v>
      </c>
      <c r="AB62">
        <f>BAWANA!AE62+BAWANA!AF62</f>
        <v>19.149999999999999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218.85</v>
      </c>
      <c r="E63">
        <f>BAWANA!AM63</f>
        <v>0</v>
      </c>
      <c r="F63">
        <f t="shared" si="4"/>
        <v>256</v>
      </c>
      <c r="G63">
        <f t="shared" si="5"/>
        <v>218.85</v>
      </c>
      <c r="H63" s="154"/>
      <c r="I63">
        <f>BRPL_EOD!AK63+BRPL_EOD!AL63</f>
        <v>75</v>
      </c>
      <c r="J63">
        <f>BYPL_EOD!AK63+BYPL_EOD!AL63</f>
        <v>51.25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218.85</v>
      </c>
      <c r="O63" s="154">
        <f t="shared" si="1"/>
        <v>0</v>
      </c>
      <c r="P63">
        <v>75</v>
      </c>
      <c r="Q63">
        <v>51.25</v>
      </c>
      <c r="R63">
        <v>5</v>
      </c>
      <c r="S63">
        <v>18</v>
      </c>
      <c r="T63">
        <v>69.599999999999994</v>
      </c>
      <c r="U63" s="156">
        <f t="shared" si="2"/>
        <v>218.85</v>
      </c>
      <c r="V63" s="154">
        <f t="shared" si="3"/>
        <v>0</v>
      </c>
      <c r="Y63">
        <f>BAWANA!AW63+BAWANA!AX63</f>
        <v>32</v>
      </c>
      <c r="Z63">
        <f>BAWANA!BD63+BAWANA!BE63</f>
        <v>19.149999999999999</v>
      </c>
      <c r="AA63">
        <f>BAWANA!X63+BAWANA!Y63</f>
        <v>32</v>
      </c>
      <c r="AB63">
        <f>BAWANA!AE63+BAWANA!AF63</f>
        <v>19.149999999999999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218.85</v>
      </c>
      <c r="E64">
        <f>BAWANA!AM64</f>
        <v>0</v>
      </c>
      <c r="F64">
        <f t="shared" si="4"/>
        <v>256</v>
      </c>
      <c r="G64">
        <f t="shared" si="5"/>
        <v>218.85</v>
      </c>
      <c r="H64" s="154"/>
      <c r="I64">
        <f>BRPL_EOD!AK64+BRPL_EOD!AL64</f>
        <v>75</v>
      </c>
      <c r="J64">
        <f>BYPL_EOD!AK64+BYPL_EOD!AL64</f>
        <v>51.25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218.85</v>
      </c>
      <c r="O64" s="154">
        <f t="shared" si="1"/>
        <v>0</v>
      </c>
      <c r="P64">
        <v>75</v>
      </c>
      <c r="Q64">
        <v>51.25</v>
      </c>
      <c r="R64">
        <v>5</v>
      </c>
      <c r="S64">
        <v>18</v>
      </c>
      <c r="T64">
        <v>69.599999999999994</v>
      </c>
      <c r="U64" s="156">
        <f t="shared" si="2"/>
        <v>218.85</v>
      </c>
      <c r="V64" s="154">
        <f t="shared" si="3"/>
        <v>0</v>
      </c>
      <c r="Y64">
        <f>BAWANA!AW64+BAWANA!AX64</f>
        <v>32</v>
      </c>
      <c r="Z64">
        <f>BAWANA!BD64+BAWANA!BE64</f>
        <v>19.149999999999999</v>
      </c>
      <c r="AA64">
        <f>BAWANA!X64+BAWANA!Y64</f>
        <v>32</v>
      </c>
      <c r="AB64">
        <f>BAWANA!AE64+BAWANA!AF64</f>
        <v>19.149999999999999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223.98</v>
      </c>
      <c r="E65">
        <f>BAWANA!AM65</f>
        <v>0</v>
      </c>
      <c r="F65">
        <f t="shared" si="4"/>
        <v>256</v>
      </c>
      <c r="G65">
        <f t="shared" si="5"/>
        <v>223.98</v>
      </c>
      <c r="H65" s="154"/>
      <c r="I65">
        <f>BRPL_EOD!AK65+BRPL_EOD!AL65</f>
        <v>75</v>
      </c>
      <c r="J65">
        <f>BYPL_EOD!AK65+BYPL_EOD!AL65</f>
        <v>56.38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223.98</v>
      </c>
      <c r="O65" s="154">
        <f t="shared" si="1"/>
        <v>0</v>
      </c>
      <c r="P65">
        <v>75</v>
      </c>
      <c r="Q65">
        <v>56.38</v>
      </c>
      <c r="R65">
        <v>5</v>
      </c>
      <c r="S65">
        <v>18</v>
      </c>
      <c r="T65">
        <v>69.599999999999994</v>
      </c>
      <c r="U65" s="156">
        <f t="shared" si="2"/>
        <v>223.98</v>
      </c>
      <c r="V65" s="154">
        <f t="shared" si="3"/>
        <v>0</v>
      </c>
      <c r="Y65">
        <f>BAWANA!AW65+BAWANA!AX65</f>
        <v>32</v>
      </c>
      <c r="Z65">
        <f>BAWANA!BD65+BAWANA!BE65</f>
        <v>14.02</v>
      </c>
      <c r="AA65">
        <f>BAWANA!X65+BAWANA!Y65</f>
        <v>32</v>
      </c>
      <c r="AB65">
        <f>BAWANA!AE65+BAWANA!AF65</f>
        <v>14.02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223.98</v>
      </c>
      <c r="E66">
        <f>BAWANA!AM66</f>
        <v>0</v>
      </c>
      <c r="F66">
        <f t="shared" si="4"/>
        <v>256</v>
      </c>
      <c r="G66">
        <f t="shared" si="5"/>
        <v>223.98</v>
      </c>
      <c r="H66" s="154"/>
      <c r="I66">
        <f>BRPL_EOD!AK66+BRPL_EOD!AL66</f>
        <v>75</v>
      </c>
      <c r="J66">
        <f>BYPL_EOD!AK66+BYPL_EOD!AL66</f>
        <v>56.38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223.98</v>
      </c>
      <c r="O66" s="154">
        <f t="shared" si="1"/>
        <v>0</v>
      </c>
      <c r="P66">
        <v>75</v>
      </c>
      <c r="Q66">
        <v>56.38</v>
      </c>
      <c r="R66">
        <v>5</v>
      </c>
      <c r="S66">
        <v>18</v>
      </c>
      <c r="T66">
        <v>69.599999999999994</v>
      </c>
      <c r="U66" s="156">
        <f t="shared" si="2"/>
        <v>223.98</v>
      </c>
      <c r="V66" s="154">
        <f t="shared" si="3"/>
        <v>0</v>
      </c>
      <c r="Y66">
        <f>BAWANA!AW66+BAWANA!AX66</f>
        <v>32</v>
      </c>
      <c r="Z66">
        <f>BAWANA!BD66+BAWANA!BE66</f>
        <v>14.02</v>
      </c>
      <c r="AA66">
        <f>BAWANA!X66+BAWANA!Y66</f>
        <v>32</v>
      </c>
      <c r="AB66">
        <f>BAWANA!AE66+BAWANA!AF66</f>
        <v>14.02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223.98</v>
      </c>
      <c r="E67">
        <f>BAWANA!AM67</f>
        <v>0</v>
      </c>
      <c r="F67">
        <f t="shared" si="4"/>
        <v>256</v>
      </c>
      <c r="G67">
        <f t="shared" si="5"/>
        <v>223.98</v>
      </c>
      <c r="H67" s="154"/>
      <c r="I67">
        <f>BRPL_EOD!AK67+BRPL_EOD!AL67</f>
        <v>75</v>
      </c>
      <c r="J67">
        <f>BYPL_EOD!AK67+BYPL_EOD!AL67</f>
        <v>56.38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223.98</v>
      </c>
      <c r="O67" s="154">
        <f t="shared" ref="O67:O98" si="8">G67-N67</f>
        <v>0</v>
      </c>
      <c r="P67">
        <v>75</v>
      </c>
      <c r="Q67">
        <v>56.38</v>
      </c>
      <c r="R67">
        <v>5</v>
      </c>
      <c r="S67">
        <v>18</v>
      </c>
      <c r="T67">
        <v>69.599999999999994</v>
      </c>
      <c r="U67" s="156">
        <f t="shared" ref="U67:U98" si="9">SUM(P67:T67)</f>
        <v>223.98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14.02</v>
      </c>
      <c r="AA67">
        <f>BAWANA!X67+BAWANA!Y67</f>
        <v>32</v>
      </c>
      <c r="AB67">
        <f>BAWANA!AE67+BAWANA!AF67</f>
        <v>14.02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223.98</v>
      </c>
      <c r="H68" s="154"/>
      <c r="I68">
        <f>BRPL_EOD!AK68+BRPL_EOD!AL68</f>
        <v>75</v>
      </c>
      <c r="J68">
        <f>BYPL_EOD!AK68+BYPL_EOD!AL68</f>
        <v>56.38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223.98</v>
      </c>
      <c r="O68" s="154">
        <f t="shared" si="8"/>
        <v>0</v>
      </c>
      <c r="P68">
        <v>75</v>
      </c>
      <c r="Q68">
        <v>56.38</v>
      </c>
      <c r="R68">
        <v>5</v>
      </c>
      <c r="S68">
        <v>18</v>
      </c>
      <c r="T68">
        <v>69.599999999999994</v>
      </c>
      <c r="U68" s="156">
        <f t="shared" si="9"/>
        <v>223.98</v>
      </c>
      <c r="V68" s="154">
        <f t="shared" si="10"/>
        <v>0</v>
      </c>
      <c r="Y68">
        <f>BAWANA!AW68+BAWANA!AX68</f>
        <v>32</v>
      </c>
      <c r="Z68">
        <f>BAWANA!BD68+BAWANA!BE68</f>
        <v>14.02</v>
      </c>
      <c r="AA68">
        <f>BAWANA!X68+BAWANA!Y68</f>
        <v>32</v>
      </c>
      <c r="AB68">
        <f>BAWANA!AE68+BAWANA!AF68</f>
        <v>14.02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223.98</v>
      </c>
      <c r="E69">
        <f>BAWANA!AM69</f>
        <v>0</v>
      </c>
      <c r="F69">
        <f t="shared" si="11"/>
        <v>256</v>
      </c>
      <c r="G69">
        <f t="shared" si="12"/>
        <v>223.98</v>
      </c>
      <c r="H69" s="154"/>
      <c r="I69">
        <f>BRPL_EOD!AK69+BRPL_EOD!AL69</f>
        <v>75</v>
      </c>
      <c r="J69">
        <f>BYPL_EOD!AK69+BYPL_EOD!AL69</f>
        <v>56.38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223.98</v>
      </c>
      <c r="O69" s="154">
        <f t="shared" si="8"/>
        <v>0</v>
      </c>
      <c r="P69">
        <v>75</v>
      </c>
      <c r="Q69">
        <v>56.38</v>
      </c>
      <c r="R69">
        <v>5</v>
      </c>
      <c r="S69">
        <v>18</v>
      </c>
      <c r="T69">
        <v>69.599999999999994</v>
      </c>
      <c r="U69" s="156">
        <f t="shared" si="9"/>
        <v>223.98</v>
      </c>
      <c r="V69" s="154">
        <f t="shared" si="10"/>
        <v>0</v>
      </c>
      <c r="Y69">
        <f>BAWANA!AW69+BAWANA!AX69</f>
        <v>32</v>
      </c>
      <c r="Z69">
        <f>BAWANA!BD69+BAWANA!BE69</f>
        <v>14.02</v>
      </c>
      <c r="AA69">
        <f>BAWANA!X69+BAWANA!Y69</f>
        <v>32</v>
      </c>
      <c r="AB69">
        <f>BAWANA!AE69+BAWANA!AF69</f>
        <v>14.02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223.98</v>
      </c>
      <c r="E70">
        <f>BAWANA!AM70</f>
        <v>0</v>
      </c>
      <c r="F70">
        <f t="shared" si="11"/>
        <v>256</v>
      </c>
      <c r="G70">
        <f t="shared" si="12"/>
        <v>223.98</v>
      </c>
      <c r="H70" s="154"/>
      <c r="I70">
        <f>BRPL_EOD!AK70+BRPL_EOD!AL70</f>
        <v>75</v>
      </c>
      <c r="J70">
        <f>BYPL_EOD!AK70+BYPL_EOD!AL70</f>
        <v>56.38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223.98</v>
      </c>
      <c r="O70" s="154">
        <f t="shared" si="8"/>
        <v>0</v>
      </c>
      <c r="P70">
        <v>75</v>
      </c>
      <c r="Q70">
        <v>56.38</v>
      </c>
      <c r="R70">
        <v>5</v>
      </c>
      <c r="S70">
        <v>18</v>
      </c>
      <c r="T70">
        <v>69.599999999999994</v>
      </c>
      <c r="U70" s="156">
        <f t="shared" si="9"/>
        <v>223.98</v>
      </c>
      <c r="V70" s="154">
        <f t="shared" si="10"/>
        <v>0</v>
      </c>
      <c r="Y70">
        <f>BAWANA!AW70+BAWANA!AX70</f>
        <v>32</v>
      </c>
      <c r="Z70">
        <f>BAWANA!BD70+BAWANA!BE70</f>
        <v>14.02</v>
      </c>
      <c r="AA70">
        <f>BAWANA!X70+BAWANA!Y70</f>
        <v>32</v>
      </c>
      <c r="AB70">
        <f>BAWANA!AE70+BAWANA!AF70</f>
        <v>14.02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257.596</v>
      </c>
      <c r="E71">
        <f>BAWANA!AM71</f>
        <v>0</v>
      </c>
      <c r="F71">
        <f t="shared" si="11"/>
        <v>256</v>
      </c>
      <c r="G71">
        <f t="shared" si="12"/>
        <v>257.596</v>
      </c>
      <c r="H71" s="154"/>
      <c r="I71">
        <f>BRPL_EOD!AK71+BRPL_EOD!AL71</f>
        <v>99.62</v>
      </c>
      <c r="J71">
        <f>BYPL_EOD!AK71+BYPL_EOD!AL71</f>
        <v>56.38</v>
      </c>
      <c r="K71">
        <f>MES_EOD!AK71+MES_EOD!AL71</f>
        <v>14</v>
      </c>
      <c r="L71">
        <f>NDMC_EOD!AK71+NDMC_EOD!AL71</f>
        <v>18</v>
      </c>
      <c r="M71">
        <f>TPDDL_EOD!AK71+TPDDL_EOD!AL71</f>
        <v>69.599999999999994</v>
      </c>
      <c r="N71">
        <f t="shared" si="7"/>
        <v>257.60000000000002</v>
      </c>
      <c r="O71" s="154">
        <f t="shared" si="8"/>
        <v>-4.0000000000190994E-3</v>
      </c>
      <c r="P71">
        <v>99.618453105590064</v>
      </c>
      <c r="Q71">
        <v>56.379124534161491</v>
      </c>
      <c r="R71">
        <v>13.999782608695652</v>
      </c>
      <c r="S71">
        <v>17.999720496894408</v>
      </c>
      <c r="T71">
        <v>69.598919254658369</v>
      </c>
      <c r="U71" s="156">
        <f t="shared" si="9"/>
        <v>257.596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258.596</v>
      </c>
      <c r="E72">
        <f>BAWANA!AM72</f>
        <v>0</v>
      </c>
      <c r="F72">
        <f t="shared" si="11"/>
        <v>256</v>
      </c>
      <c r="G72">
        <f t="shared" si="12"/>
        <v>258.596</v>
      </c>
      <c r="H72" s="154"/>
      <c r="I72">
        <f>BRPL_EOD!AK72+BRPL_EOD!AL72</f>
        <v>99.62</v>
      </c>
      <c r="J72">
        <f>BYPL_EOD!AK72+BYPL_EOD!AL72</f>
        <v>56.38</v>
      </c>
      <c r="K72">
        <f>MES_EOD!AK72+MES_EOD!AL72</f>
        <v>15</v>
      </c>
      <c r="L72">
        <f>NDMC_EOD!AK72+NDMC_EOD!AL72</f>
        <v>18</v>
      </c>
      <c r="M72">
        <f>TPDDL_EOD!AK72+TPDDL_EOD!AL72</f>
        <v>69.599999999999994</v>
      </c>
      <c r="N72">
        <f t="shared" si="7"/>
        <v>258.60000000000002</v>
      </c>
      <c r="O72" s="154">
        <f t="shared" si="8"/>
        <v>-4.0000000000190994E-3</v>
      </c>
      <c r="P72">
        <v>99.61845908739366</v>
      </c>
      <c r="Q72">
        <v>56.379127919566898</v>
      </c>
      <c r="R72">
        <v>14.999767981438515</v>
      </c>
      <c r="S72">
        <v>17.999721577726216</v>
      </c>
      <c r="T72">
        <v>69.598923433874702</v>
      </c>
      <c r="U72" s="156">
        <f t="shared" si="9"/>
        <v>258.59599999999995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264.596</v>
      </c>
      <c r="E73">
        <f>BAWANA!AM73</f>
        <v>0</v>
      </c>
      <c r="F73">
        <f t="shared" si="11"/>
        <v>256</v>
      </c>
      <c r="G73">
        <f t="shared" si="12"/>
        <v>264.596</v>
      </c>
      <c r="H73" s="154"/>
      <c r="I73">
        <f>BRPL_EOD!AK73+BRPL_EOD!AL73</f>
        <v>99.62</v>
      </c>
      <c r="J73">
        <f>BYPL_EOD!AK73+BYPL_EOD!AL73</f>
        <v>56.38</v>
      </c>
      <c r="K73">
        <f>MES_EOD!AK73+MES_EOD!AL73</f>
        <v>21</v>
      </c>
      <c r="L73">
        <f>NDMC_EOD!AK73+NDMC_EOD!AL73</f>
        <v>18</v>
      </c>
      <c r="M73">
        <f>TPDDL_EOD!AK73+TPDDL_EOD!AL73</f>
        <v>69.599999999999994</v>
      </c>
      <c r="N73">
        <f t="shared" si="7"/>
        <v>264.60000000000002</v>
      </c>
      <c r="O73" s="154">
        <f t="shared" si="8"/>
        <v>-4.0000000000190994E-3</v>
      </c>
      <c r="P73">
        <v>99.618494028722594</v>
      </c>
      <c r="Q73">
        <v>56.37914769463341</v>
      </c>
      <c r="R73">
        <v>20.999682539682539</v>
      </c>
      <c r="S73">
        <v>17.999727891156461</v>
      </c>
      <c r="T73">
        <v>69.598947845804972</v>
      </c>
      <c r="U73" s="156">
        <f t="shared" si="9"/>
        <v>264.59599999999995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248.596</v>
      </c>
      <c r="E74">
        <f>BAWANA!AM74</f>
        <v>0</v>
      </c>
      <c r="F74">
        <f t="shared" si="11"/>
        <v>256</v>
      </c>
      <c r="G74">
        <f t="shared" si="12"/>
        <v>248.596</v>
      </c>
      <c r="H74" s="154"/>
      <c r="I74">
        <f>BRPL_EOD!AK74+BRPL_EOD!AL74</f>
        <v>99.62</v>
      </c>
      <c r="J74">
        <f>BYPL_EOD!AK74+BYPL_EOD!AL74</f>
        <v>56.38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248.6</v>
      </c>
      <c r="O74" s="154">
        <f t="shared" si="8"/>
        <v>-3.9999999999906777E-3</v>
      </c>
      <c r="P74">
        <v>99.618397103781177</v>
      </c>
      <c r="Q74">
        <v>56.379092839903464</v>
      </c>
      <c r="R74">
        <v>4.9999195494770721</v>
      </c>
      <c r="S74">
        <v>17.999710378117459</v>
      </c>
      <c r="T74">
        <v>69.598880128720836</v>
      </c>
      <c r="U74" s="156">
        <f t="shared" si="9"/>
        <v>248.596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248.596</v>
      </c>
      <c r="E75">
        <f>BAWANA!AM75</f>
        <v>0</v>
      </c>
      <c r="F75">
        <f t="shared" si="11"/>
        <v>256</v>
      </c>
      <c r="G75">
        <f t="shared" si="12"/>
        <v>248.596</v>
      </c>
      <c r="H75" s="154"/>
      <c r="I75">
        <f>BRPL_EOD!AK75+BRPL_EOD!AL75</f>
        <v>99.62</v>
      </c>
      <c r="J75">
        <f>BYPL_EOD!AK75+BYPL_EOD!AL75</f>
        <v>56.38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248.6</v>
      </c>
      <c r="O75" s="154">
        <f t="shared" si="8"/>
        <v>-3.9999999999906777E-3</v>
      </c>
      <c r="P75">
        <v>99.618397103781177</v>
      </c>
      <c r="Q75">
        <v>56.379092839903464</v>
      </c>
      <c r="R75">
        <v>4.9999195494770721</v>
      </c>
      <c r="S75">
        <v>17.999710378117459</v>
      </c>
      <c r="T75">
        <v>69.598880128720836</v>
      </c>
      <c r="U75" s="156">
        <f t="shared" si="9"/>
        <v>248.596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248.596</v>
      </c>
      <c r="E76">
        <f>BAWANA!AM76</f>
        <v>0</v>
      </c>
      <c r="F76">
        <f t="shared" si="11"/>
        <v>256</v>
      </c>
      <c r="G76">
        <f t="shared" si="12"/>
        <v>248.596</v>
      </c>
      <c r="H76" s="154"/>
      <c r="I76">
        <f>BRPL_EOD!AK76+BRPL_EOD!AL76</f>
        <v>99.62</v>
      </c>
      <c r="J76">
        <f>BYPL_EOD!AK76+BYPL_EOD!AL76</f>
        <v>56.38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248.6</v>
      </c>
      <c r="O76" s="154">
        <f t="shared" si="8"/>
        <v>-3.9999999999906777E-3</v>
      </c>
      <c r="P76">
        <v>99.618397103781177</v>
      </c>
      <c r="Q76">
        <v>56.379092839903464</v>
      </c>
      <c r="R76">
        <v>4.9999195494770721</v>
      </c>
      <c r="S76">
        <v>17.999710378117459</v>
      </c>
      <c r="T76">
        <v>69.598880128720836</v>
      </c>
      <c r="U76" s="156">
        <f t="shared" si="9"/>
        <v>248.596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248.596</v>
      </c>
      <c r="E77">
        <f>BAWANA!AM77</f>
        <v>0</v>
      </c>
      <c r="F77">
        <f t="shared" si="11"/>
        <v>256</v>
      </c>
      <c r="G77">
        <f t="shared" si="12"/>
        <v>248.596</v>
      </c>
      <c r="H77" s="154"/>
      <c r="I77">
        <f>BRPL_EOD!AK77+BRPL_EOD!AL77</f>
        <v>99.62</v>
      </c>
      <c r="J77">
        <f>BYPL_EOD!AK77+BYPL_EOD!AL77</f>
        <v>56.38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248.6</v>
      </c>
      <c r="O77" s="154">
        <f t="shared" si="8"/>
        <v>-3.9999999999906777E-3</v>
      </c>
      <c r="P77">
        <v>99.618397103781177</v>
      </c>
      <c r="Q77">
        <v>56.379092839903464</v>
      </c>
      <c r="R77">
        <v>4.9999195494770721</v>
      </c>
      <c r="S77">
        <v>17.999710378117459</v>
      </c>
      <c r="T77">
        <v>69.598880128720836</v>
      </c>
      <c r="U77" s="156">
        <f t="shared" si="9"/>
        <v>248.596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258.06</v>
      </c>
      <c r="E78">
        <f>BAWANA!AM78</f>
        <v>0</v>
      </c>
      <c r="F78">
        <f t="shared" si="11"/>
        <v>256</v>
      </c>
      <c r="G78">
        <f t="shared" si="12"/>
        <v>258.06</v>
      </c>
      <c r="H78" s="154"/>
      <c r="I78">
        <f>BRPL_EOD!AK78+BRPL_EOD!AL78</f>
        <v>124.37</v>
      </c>
      <c r="J78">
        <f>BYPL_EOD!AK78+BYPL_EOD!AL78</f>
        <v>56.27</v>
      </c>
      <c r="K78">
        <f>MES_EOD!AK78+MES_EOD!AL78</f>
        <v>4.99</v>
      </c>
      <c r="L78">
        <f>NDMC_EOD!AK78+NDMC_EOD!AL78</f>
        <v>17.96</v>
      </c>
      <c r="M78">
        <f>TPDDL_EOD!AK78+TPDDL_EOD!AL78</f>
        <v>69.459999999999994</v>
      </c>
      <c r="N78">
        <f t="shared" si="7"/>
        <v>273.05</v>
      </c>
      <c r="O78" s="154">
        <f t="shared" si="8"/>
        <v>-14.990000000000009</v>
      </c>
      <c r="P78">
        <v>117.54228969053287</v>
      </c>
      <c r="Q78">
        <v>53.18086870536532</v>
      </c>
      <c r="R78">
        <v>4.7160571323933347</v>
      </c>
      <c r="S78">
        <v>16.974025270097052</v>
      </c>
      <c r="T78">
        <v>65.646759201611417</v>
      </c>
      <c r="U78" s="156">
        <f t="shared" si="9"/>
        <v>258.06</v>
      </c>
      <c r="V78" s="154">
        <f t="shared" si="10"/>
        <v>0</v>
      </c>
      <c r="Y78">
        <f>BAWANA!AW78+BAWANA!AX78</f>
        <v>31.94</v>
      </c>
      <c r="Z78">
        <f>BAWANA!BD78+BAWANA!BE78</f>
        <v>15</v>
      </c>
      <c r="AA78">
        <f>BAWANA!X78+BAWANA!Y78</f>
        <v>31.94</v>
      </c>
      <c r="AB78">
        <f>BAWANA!AE78+BAWANA!AF78</f>
        <v>15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259.5</v>
      </c>
      <c r="E79">
        <f>BAWANA!AM79</f>
        <v>0</v>
      </c>
      <c r="F79">
        <f t="shared" si="11"/>
        <v>256</v>
      </c>
      <c r="G79">
        <f t="shared" si="12"/>
        <v>259.5</v>
      </c>
      <c r="H79" s="154"/>
      <c r="I79">
        <f>BRPL_EOD!AK79+BRPL_EOD!AL79</f>
        <v>117.3</v>
      </c>
      <c r="J79">
        <f>BYPL_EOD!AK79+BYPL_EOD!AL79</f>
        <v>53.74</v>
      </c>
      <c r="K79">
        <f>MES_EOD!AK79+MES_EOD!AL79</f>
        <v>19.97</v>
      </c>
      <c r="L79">
        <f>NDMC_EOD!AK79+NDMC_EOD!AL79</f>
        <v>17.16</v>
      </c>
      <c r="M79">
        <f>TPDDL_EOD!AK79+TPDDL_EOD!AL79</f>
        <v>66.34</v>
      </c>
      <c r="N79">
        <f t="shared" si="7"/>
        <v>274.51</v>
      </c>
      <c r="O79" s="154">
        <f t="shared" si="8"/>
        <v>-15.009999999999991</v>
      </c>
      <c r="P79">
        <v>110.88612436705402</v>
      </c>
      <c r="Q79">
        <v>50.801537284616231</v>
      </c>
      <c r="R79">
        <v>18.878055444246112</v>
      </c>
      <c r="S79">
        <v>16.221704127354194</v>
      </c>
      <c r="T79">
        <v>62.712578776729451</v>
      </c>
      <c r="U79" s="156">
        <f t="shared" si="9"/>
        <v>259.5</v>
      </c>
      <c r="V79" s="154">
        <f t="shared" si="10"/>
        <v>0</v>
      </c>
      <c r="Y79">
        <f>BAWANA!AW79+BAWANA!AX79</f>
        <v>30.5</v>
      </c>
      <c r="Z79">
        <f>BAWANA!BD79+BAWANA!BE79</f>
        <v>15</v>
      </c>
      <c r="AA79">
        <f>BAWANA!X79+BAWANA!Y79</f>
        <v>30.5</v>
      </c>
      <c r="AB79">
        <f>BAWANA!AE79+BAWANA!AF79</f>
        <v>15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258.06</v>
      </c>
      <c r="E80">
        <f>BAWANA!AM80</f>
        <v>0</v>
      </c>
      <c r="F80">
        <f t="shared" si="11"/>
        <v>256</v>
      </c>
      <c r="G80">
        <f t="shared" si="12"/>
        <v>258.06</v>
      </c>
      <c r="H80" s="154"/>
      <c r="I80">
        <f>BRPL_EOD!AK80+BRPL_EOD!AL80</f>
        <v>124.37</v>
      </c>
      <c r="J80">
        <f>BYPL_EOD!AK80+BYPL_EOD!AL80</f>
        <v>56.27</v>
      </c>
      <c r="K80">
        <f>MES_EOD!AK80+MES_EOD!AL80</f>
        <v>4.99</v>
      </c>
      <c r="L80">
        <f>NDMC_EOD!AK80+NDMC_EOD!AL80</f>
        <v>17.96</v>
      </c>
      <c r="M80">
        <f>TPDDL_EOD!AK80+TPDDL_EOD!AL80</f>
        <v>69.459999999999994</v>
      </c>
      <c r="N80">
        <f t="shared" si="7"/>
        <v>273.05</v>
      </c>
      <c r="O80" s="154">
        <f t="shared" si="8"/>
        <v>-14.990000000000009</v>
      </c>
      <c r="P80">
        <v>117.54228969053287</v>
      </c>
      <c r="Q80">
        <v>53.18086870536532</v>
      </c>
      <c r="R80">
        <v>4.7160571323933347</v>
      </c>
      <c r="S80">
        <v>16.974025270097052</v>
      </c>
      <c r="T80">
        <v>65.646759201611417</v>
      </c>
      <c r="U80" s="156">
        <f t="shared" si="9"/>
        <v>258.06</v>
      </c>
      <c r="V80" s="154">
        <f t="shared" si="10"/>
        <v>0</v>
      </c>
      <c r="Y80">
        <f>BAWANA!AW80+BAWANA!AX80</f>
        <v>31.94</v>
      </c>
      <c r="Z80">
        <f>BAWANA!BD80+BAWANA!BE80</f>
        <v>15</v>
      </c>
      <c r="AA80">
        <f>BAWANA!X80+BAWANA!Y80</f>
        <v>31.94</v>
      </c>
      <c r="AB80">
        <f>BAWANA!AE80+BAWANA!AF80</f>
        <v>15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258.06</v>
      </c>
      <c r="E81">
        <f>BAWANA!AM81</f>
        <v>0</v>
      </c>
      <c r="F81">
        <f t="shared" si="11"/>
        <v>256</v>
      </c>
      <c r="G81">
        <f t="shared" si="12"/>
        <v>258.06</v>
      </c>
      <c r="H81" s="154"/>
      <c r="I81">
        <f>BRPL_EOD!AK81+BRPL_EOD!AL81</f>
        <v>124.37</v>
      </c>
      <c r="J81">
        <f>BYPL_EOD!AK81+BYPL_EOD!AL81</f>
        <v>56.27</v>
      </c>
      <c r="K81">
        <f>MES_EOD!AK81+MES_EOD!AL81</f>
        <v>4.99</v>
      </c>
      <c r="L81">
        <f>NDMC_EOD!AK81+NDMC_EOD!AL81</f>
        <v>17.96</v>
      </c>
      <c r="M81">
        <f>TPDDL_EOD!AK81+TPDDL_EOD!AL81</f>
        <v>69.459999999999994</v>
      </c>
      <c r="N81">
        <f t="shared" si="7"/>
        <v>273.05</v>
      </c>
      <c r="O81" s="154">
        <f t="shared" si="8"/>
        <v>-14.990000000000009</v>
      </c>
      <c r="P81">
        <v>117.54228969053287</v>
      </c>
      <c r="Q81">
        <v>53.18086870536532</v>
      </c>
      <c r="R81">
        <v>4.7160571323933347</v>
      </c>
      <c r="S81">
        <v>16.974025270097052</v>
      </c>
      <c r="T81">
        <v>65.646759201611417</v>
      </c>
      <c r="U81" s="156">
        <f t="shared" si="9"/>
        <v>258.06</v>
      </c>
      <c r="V81" s="154">
        <f t="shared" si="10"/>
        <v>0</v>
      </c>
      <c r="Y81">
        <f>BAWANA!AW81+BAWANA!AX81</f>
        <v>31.94</v>
      </c>
      <c r="Z81">
        <f>BAWANA!BD81+BAWANA!BE81</f>
        <v>15</v>
      </c>
      <c r="AA81">
        <f>BAWANA!X81+BAWANA!Y81</f>
        <v>31.94</v>
      </c>
      <c r="AB81">
        <f>BAWANA!AE81+BAWANA!AF81</f>
        <v>15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258.12200000000001</v>
      </c>
      <c r="E82">
        <f>BAWANA!AM82</f>
        <v>0</v>
      </c>
      <c r="F82">
        <f t="shared" si="11"/>
        <v>256</v>
      </c>
      <c r="G82">
        <f t="shared" si="12"/>
        <v>258.12200000000001</v>
      </c>
      <c r="H82" s="154"/>
      <c r="I82">
        <f>BRPL_EOD!AK82+BRPL_EOD!AL82</f>
        <v>124.37</v>
      </c>
      <c r="J82">
        <f>BYPL_EOD!AK82+BYPL_EOD!AL82</f>
        <v>56.27</v>
      </c>
      <c r="K82">
        <f>MES_EOD!AK82+MES_EOD!AL82</f>
        <v>4.99</v>
      </c>
      <c r="L82">
        <f>NDMC_EOD!AK82+NDMC_EOD!AL82</f>
        <v>17.96</v>
      </c>
      <c r="M82">
        <f>TPDDL_EOD!AK82+TPDDL_EOD!AL82</f>
        <v>69.459999999999994</v>
      </c>
      <c r="N82">
        <f t="shared" si="7"/>
        <v>273.05</v>
      </c>
      <c r="O82" s="154">
        <f t="shared" si="8"/>
        <v>-14.927999999999997</v>
      </c>
      <c r="P82">
        <v>117.57052971983154</v>
      </c>
      <c r="Q82">
        <v>53.193645632668016</v>
      </c>
      <c r="R82">
        <v>4.7171901849478122</v>
      </c>
      <c r="S82">
        <v>16.978103351034608</v>
      </c>
      <c r="T82">
        <v>65.662531111518035</v>
      </c>
      <c r="U82" s="156">
        <f t="shared" si="9"/>
        <v>258.12200000000001</v>
      </c>
      <c r="V82" s="154">
        <f t="shared" si="10"/>
        <v>0</v>
      </c>
      <c r="Y82">
        <f>BAWANA!AW82+BAWANA!AX82</f>
        <v>31.94</v>
      </c>
      <c r="Z82">
        <f>BAWANA!BD82+BAWANA!BE82</f>
        <v>15</v>
      </c>
      <c r="AA82">
        <f>BAWANA!X82+BAWANA!Y82</f>
        <v>31.94</v>
      </c>
      <c r="AB82">
        <f>BAWANA!AE82+BAWANA!AF82</f>
        <v>15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223.98</v>
      </c>
      <c r="E83">
        <f>BAWANA!AM83</f>
        <v>0</v>
      </c>
      <c r="F83">
        <f t="shared" si="11"/>
        <v>256</v>
      </c>
      <c r="G83">
        <f t="shared" si="12"/>
        <v>223.98</v>
      </c>
      <c r="H83" s="154"/>
      <c r="I83">
        <f>BRPL_EOD!AK83+BRPL_EOD!AL83</f>
        <v>75</v>
      </c>
      <c r="J83">
        <f>BYPL_EOD!AK83+BYPL_EOD!AL83</f>
        <v>56.38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223.98</v>
      </c>
      <c r="O83" s="154">
        <f t="shared" si="8"/>
        <v>0</v>
      </c>
      <c r="P83">
        <v>75</v>
      </c>
      <c r="Q83">
        <v>56.38</v>
      </c>
      <c r="R83">
        <v>5</v>
      </c>
      <c r="S83">
        <v>18</v>
      </c>
      <c r="T83">
        <v>69.599999999999994</v>
      </c>
      <c r="U83" s="156">
        <f t="shared" si="9"/>
        <v>223.98</v>
      </c>
      <c r="V83" s="154">
        <f t="shared" si="10"/>
        <v>0</v>
      </c>
      <c r="Y83">
        <f>BAWANA!AW83+BAWANA!AX83</f>
        <v>32</v>
      </c>
      <c r="Z83">
        <f>BAWANA!BD83+BAWANA!BE83</f>
        <v>14.02</v>
      </c>
      <c r="AA83">
        <f>BAWANA!X83+BAWANA!Y83</f>
        <v>32</v>
      </c>
      <c r="AB83">
        <f>BAWANA!AE83+BAWANA!AF83</f>
        <v>14.02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223.98</v>
      </c>
      <c r="E84">
        <f>BAWANA!AM84</f>
        <v>0</v>
      </c>
      <c r="F84">
        <f t="shared" si="11"/>
        <v>256</v>
      </c>
      <c r="G84">
        <f t="shared" si="12"/>
        <v>223.98</v>
      </c>
      <c r="H84" s="154"/>
      <c r="I84">
        <f>BRPL_EOD!AK84+BRPL_EOD!AL84</f>
        <v>75</v>
      </c>
      <c r="J84">
        <f>BYPL_EOD!AK84+BYPL_EOD!AL84</f>
        <v>56.38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223.98</v>
      </c>
      <c r="O84" s="154">
        <f t="shared" si="8"/>
        <v>0</v>
      </c>
      <c r="P84">
        <v>75</v>
      </c>
      <c r="Q84">
        <v>56.38</v>
      </c>
      <c r="R84">
        <v>5</v>
      </c>
      <c r="S84">
        <v>18</v>
      </c>
      <c r="T84">
        <v>69.599999999999994</v>
      </c>
      <c r="U84" s="156">
        <f t="shared" si="9"/>
        <v>223.98</v>
      </c>
      <c r="V84" s="154">
        <f t="shared" si="10"/>
        <v>0</v>
      </c>
      <c r="Y84">
        <f>BAWANA!AW84+BAWANA!AX84</f>
        <v>32</v>
      </c>
      <c r="Z84">
        <f>BAWANA!BD84+BAWANA!BE84</f>
        <v>14.02</v>
      </c>
      <c r="AA84">
        <f>BAWANA!X84+BAWANA!Y84</f>
        <v>32</v>
      </c>
      <c r="AB84">
        <f>BAWANA!AE84+BAWANA!AF84</f>
        <v>14.02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223.98</v>
      </c>
      <c r="E85">
        <f>BAWANA!AM85</f>
        <v>0</v>
      </c>
      <c r="F85">
        <f t="shared" si="11"/>
        <v>256</v>
      </c>
      <c r="G85">
        <f t="shared" si="12"/>
        <v>223.98</v>
      </c>
      <c r="H85" s="154"/>
      <c r="I85">
        <f>BRPL_EOD!AK85+BRPL_EOD!AL85</f>
        <v>75</v>
      </c>
      <c r="J85">
        <f>BYPL_EOD!AK85+BYPL_EOD!AL85</f>
        <v>56.38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223.98</v>
      </c>
      <c r="O85" s="154">
        <f t="shared" si="8"/>
        <v>0</v>
      </c>
      <c r="P85">
        <v>75</v>
      </c>
      <c r="Q85">
        <v>56.38</v>
      </c>
      <c r="R85">
        <v>5</v>
      </c>
      <c r="S85">
        <v>18</v>
      </c>
      <c r="T85">
        <v>69.599999999999994</v>
      </c>
      <c r="U85" s="156">
        <f t="shared" si="9"/>
        <v>223.98</v>
      </c>
      <c r="V85" s="154">
        <f t="shared" si="10"/>
        <v>0</v>
      </c>
      <c r="Y85">
        <f>BAWANA!AW85+BAWANA!AX85</f>
        <v>32</v>
      </c>
      <c r="Z85">
        <f>BAWANA!BD85+BAWANA!BE85</f>
        <v>14.02</v>
      </c>
      <c r="AA85">
        <f>BAWANA!X85+BAWANA!Y85</f>
        <v>32</v>
      </c>
      <c r="AB85">
        <f>BAWANA!AE85+BAWANA!AF85</f>
        <v>14.02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223.98</v>
      </c>
      <c r="E86">
        <f>BAWANA!AM86</f>
        <v>0</v>
      </c>
      <c r="F86">
        <f t="shared" si="11"/>
        <v>256</v>
      </c>
      <c r="G86">
        <f t="shared" si="12"/>
        <v>223.98</v>
      </c>
      <c r="H86" s="154"/>
      <c r="I86">
        <f>BRPL_EOD!AK86+BRPL_EOD!AL86</f>
        <v>75</v>
      </c>
      <c r="J86">
        <f>BYPL_EOD!AK86+BYPL_EOD!AL86</f>
        <v>56.38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223.98</v>
      </c>
      <c r="O86" s="154">
        <f t="shared" si="8"/>
        <v>0</v>
      </c>
      <c r="P86">
        <v>75</v>
      </c>
      <c r="Q86">
        <v>56.38</v>
      </c>
      <c r="R86">
        <v>5</v>
      </c>
      <c r="S86">
        <v>18</v>
      </c>
      <c r="T86">
        <v>69.599999999999994</v>
      </c>
      <c r="U86" s="156">
        <f t="shared" si="9"/>
        <v>223.98</v>
      </c>
      <c r="V86" s="154">
        <f t="shared" si="10"/>
        <v>0</v>
      </c>
      <c r="Y86">
        <f>BAWANA!AW86+BAWANA!AX86</f>
        <v>32</v>
      </c>
      <c r="Z86">
        <f>BAWANA!BD86+BAWANA!BE86</f>
        <v>14.02</v>
      </c>
      <c r="AA86">
        <f>BAWANA!X86+BAWANA!Y86</f>
        <v>32</v>
      </c>
      <c r="AB86">
        <f>BAWANA!AE86+BAWANA!AF86</f>
        <v>14.02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223.98</v>
      </c>
      <c r="E87">
        <f>BAWANA!AM87</f>
        <v>0</v>
      </c>
      <c r="F87">
        <f t="shared" si="11"/>
        <v>256</v>
      </c>
      <c r="G87">
        <f t="shared" si="12"/>
        <v>223.98</v>
      </c>
      <c r="H87" s="154"/>
      <c r="I87">
        <f>BRPL_EOD!AK87+BRPL_EOD!AL87</f>
        <v>75</v>
      </c>
      <c r="J87">
        <f>BYPL_EOD!AK87+BYPL_EOD!AL87</f>
        <v>56.38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223.98</v>
      </c>
      <c r="O87" s="154">
        <f t="shared" si="8"/>
        <v>0</v>
      </c>
      <c r="P87">
        <v>75</v>
      </c>
      <c r="Q87">
        <v>56.38</v>
      </c>
      <c r="R87">
        <v>5</v>
      </c>
      <c r="S87">
        <v>18</v>
      </c>
      <c r="T87">
        <v>69.599999999999994</v>
      </c>
      <c r="U87" s="156">
        <f t="shared" si="9"/>
        <v>223.98</v>
      </c>
      <c r="V87" s="154">
        <f t="shared" si="10"/>
        <v>0</v>
      </c>
      <c r="Y87">
        <f>BAWANA!AW87+BAWANA!AX87</f>
        <v>32</v>
      </c>
      <c r="Z87">
        <f>BAWANA!BD87+BAWANA!BE87</f>
        <v>14.02</v>
      </c>
      <c r="AA87">
        <f>BAWANA!X87+BAWANA!Y87</f>
        <v>32</v>
      </c>
      <c r="AB87">
        <f>BAWANA!AE87+BAWANA!AF87</f>
        <v>14.02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223.98</v>
      </c>
      <c r="E88">
        <f>BAWANA!AM88</f>
        <v>0</v>
      </c>
      <c r="F88">
        <f t="shared" si="11"/>
        <v>256</v>
      </c>
      <c r="G88">
        <f t="shared" si="12"/>
        <v>223.98</v>
      </c>
      <c r="H88" s="154"/>
      <c r="I88">
        <f>BRPL_EOD!AK88+BRPL_EOD!AL88</f>
        <v>75</v>
      </c>
      <c r="J88">
        <f>BYPL_EOD!AK88+BYPL_EOD!AL88</f>
        <v>56.38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223.98</v>
      </c>
      <c r="O88" s="154">
        <f t="shared" si="8"/>
        <v>0</v>
      </c>
      <c r="P88">
        <v>75</v>
      </c>
      <c r="Q88">
        <v>56.38</v>
      </c>
      <c r="R88">
        <v>5</v>
      </c>
      <c r="S88">
        <v>18</v>
      </c>
      <c r="T88">
        <v>69.599999999999994</v>
      </c>
      <c r="U88" s="156">
        <f t="shared" si="9"/>
        <v>223.98</v>
      </c>
      <c r="V88" s="154">
        <f t="shared" si="10"/>
        <v>0</v>
      </c>
      <c r="Y88">
        <f>BAWANA!AW88+BAWANA!AX88</f>
        <v>32</v>
      </c>
      <c r="Z88">
        <f>BAWANA!BD88+BAWANA!BE88</f>
        <v>14.02</v>
      </c>
      <c r="AA88">
        <f>BAWANA!X88+BAWANA!Y88</f>
        <v>32</v>
      </c>
      <c r="AB88">
        <f>BAWANA!AE88+BAWANA!AF88</f>
        <v>14.02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218.85</v>
      </c>
      <c r="E89">
        <f>BAWANA!AM89</f>
        <v>0</v>
      </c>
      <c r="F89">
        <f t="shared" si="11"/>
        <v>256</v>
      </c>
      <c r="G89">
        <f t="shared" si="12"/>
        <v>218.85</v>
      </c>
      <c r="H89" s="154"/>
      <c r="I89">
        <f>BRPL_EOD!AK89+BRPL_EOD!AL89</f>
        <v>75</v>
      </c>
      <c r="J89">
        <f>BYPL_EOD!AK89+BYPL_EOD!AL89</f>
        <v>51.25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218.85</v>
      </c>
      <c r="O89" s="154">
        <f t="shared" si="8"/>
        <v>0</v>
      </c>
      <c r="P89">
        <v>75</v>
      </c>
      <c r="Q89">
        <v>51.25</v>
      </c>
      <c r="R89">
        <v>5</v>
      </c>
      <c r="S89">
        <v>18</v>
      </c>
      <c r="T89">
        <v>69.599999999999994</v>
      </c>
      <c r="U89" s="156">
        <f t="shared" si="9"/>
        <v>218.85</v>
      </c>
      <c r="V89" s="154">
        <f t="shared" si="10"/>
        <v>0</v>
      </c>
      <c r="Y89">
        <f>BAWANA!AW89+BAWANA!AX89</f>
        <v>32</v>
      </c>
      <c r="Z89">
        <f>BAWANA!BD89+BAWANA!BE89</f>
        <v>19.149999999999999</v>
      </c>
      <c r="AA89">
        <f>BAWANA!X89+BAWANA!Y89</f>
        <v>32</v>
      </c>
      <c r="AB89">
        <f>BAWANA!AE89+BAWANA!AF89</f>
        <v>19.149999999999999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218.85</v>
      </c>
      <c r="E90">
        <f>BAWANA!AM90</f>
        <v>0</v>
      </c>
      <c r="F90">
        <f t="shared" si="11"/>
        <v>256</v>
      </c>
      <c r="G90">
        <f t="shared" si="12"/>
        <v>218.85</v>
      </c>
      <c r="H90" s="154"/>
      <c r="I90">
        <f>BRPL_EOD!AK90+BRPL_EOD!AL90</f>
        <v>75</v>
      </c>
      <c r="J90">
        <f>BYPL_EOD!AK90+BYPL_EOD!AL90</f>
        <v>51.25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218.85</v>
      </c>
      <c r="O90" s="154">
        <f t="shared" si="8"/>
        <v>0</v>
      </c>
      <c r="P90">
        <v>75</v>
      </c>
      <c r="Q90">
        <v>51.25</v>
      </c>
      <c r="R90">
        <v>5</v>
      </c>
      <c r="S90">
        <v>18</v>
      </c>
      <c r="T90">
        <v>69.599999999999994</v>
      </c>
      <c r="U90" s="156">
        <f t="shared" si="9"/>
        <v>218.85</v>
      </c>
      <c r="V90" s="154">
        <f t="shared" si="10"/>
        <v>0</v>
      </c>
      <c r="Y90">
        <f>BAWANA!AW90+BAWANA!AX90</f>
        <v>32</v>
      </c>
      <c r="Z90">
        <f>BAWANA!BD90+BAWANA!BE90</f>
        <v>19.149999999999999</v>
      </c>
      <c r="AA90">
        <f>BAWANA!X90+BAWANA!Y90</f>
        <v>32</v>
      </c>
      <c r="AB90">
        <f>BAWANA!AE90+BAWANA!AF90</f>
        <v>19.149999999999999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220.65999999999997</v>
      </c>
      <c r="E91">
        <f>BAWANA!AM91</f>
        <v>0</v>
      </c>
      <c r="F91">
        <f t="shared" si="11"/>
        <v>256</v>
      </c>
      <c r="G91">
        <f t="shared" si="12"/>
        <v>220.65999999999997</v>
      </c>
      <c r="H91" s="154"/>
      <c r="I91">
        <f>BRPL_EOD!AK91+BRPL_EOD!AL91</f>
        <v>76.8</v>
      </c>
      <c r="J91">
        <f>BYPL_EOD!AK91+BYPL_EOD!AL91</f>
        <v>51.25</v>
      </c>
      <c r="K91">
        <f>MES_EOD!AK91+MES_EOD!AL91</f>
        <v>5</v>
      </c>
      <c r="L91">
        <f>NDMC_EOD!AK91+NDMC_EOD!AL91</f>
        <v>18.010000000000002</v>
      </c>
      <c r="M91">
        <f>TPDDL_EOD!AK91+TPDDL_EOD!AL91</f>
        <v>69.599999999999994</v>
      </c>
      <c r="N91">
        <f t="shared" si="7"/>
        <v>220.66</v>
      </c>
      <c r="O91" s="154">
        <f t="shared" si="8"/>
        <v>0</v>
      </c>
      <c r="P91">
        <v>76.799999999999983</v>
      </c>
      <c r="Q91">
        <v>51.249999999999993</v>
      </c>
      <c r="R91">
        <v>4.9999999999999991</v>
      </c>
      <c r="S91">
        <v>18.009999999999998</v>
      </c>
      <c r="T91">
        <v>69.59999999999998</v>
      </c>
      <c r="U91" s="156">
        <f t="shared" si="9"/>
        <v>220.65999999999997</v>
      </c>
      <c r="V91" s="154">
        <f t="shared" si="10"/>
        <v>0</v>
      </c>
      <c r="Y91">
        <f>BAWANA!AW91+BAWANA!AX91</f>
        <v>24.67</v>
      </c>
      <c r="Z91">
        <f>BAWANA!BD91+BAWANA!BE91</f>
        <v>24.67</v>
      </c>
      <c r="AA91">
        <f>BAWANA!X91+BAWANA!Y91</f>
        <v>24.67</v>
      </c>
      <c r="AB91">
        <f>BAWANA!AE91+BAWANA!AF91</f>
        <v>24.67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220.65999999999997</v>
      </c>
      <c r="E92">
        <f>BAWANA!AM92</f>
        <v>0</v>
      </c>
      <c r="F92">
        <f t="shared" si="11"/>
        <v>256</v>
      </c>
      <c r="G92">
        <f t="shared" si="12"/>
        <v>220.65999999999997</v>
      </c>
      <c r="H92" s="154"/>
      <c r="I92">
        <f>BRPL_EOD!AK92+BRPL_EOD!AL92</f>
        <v>76.8</v>
      </c>
      <c r="J92">
        <f>BYPL_EOD!AK92+BYPL_EOD!AL92</f>
        <v>51.25</v>
      </c>
      <c r="K92">
        <f>MES_EOD!AK92+MES_EOD!AL92</f>
        <v>5</v>
      </c>
      <c r="L92">
        <f>NDMC_EOD!AK92+NDMC_EOD!AL92</f>
        <v>18.010000000000002</v>
      </c>
      <c r="M92">
        <f>TPDDL_EOD!AK92+TPDDL_EOD!AL92</f>
        <v>69.599999999999994</v>
      </c>
      <c r="N92">
        <f t="shared" si="7"/>
        <v>220.66</v>
      </c>
      <c r="O92" s="154">
        <f t="shared" si="8"/>
        <v>0</v>
      </c>
      <c r="P92">
        <v>76.799999999999983</v>
      </c>
      <c r="Q92">
        <v>51.249999999999993</v>
      </c>
      <c r="R92">
        <v>4.9999999999999991</v>
      </c>
      <c r="S92">
        <v>18.009999999999998</v>
      </c>
      <c r="T92">
        <v>69.59999999999998</v>
      </c>
      <c r="U92" s="156">
        <f t="shared" si="9"/>
        <v>220.65999999999997</v>
      </c>
      <c r="V92" s="154">
        <f t="shared" si="10"/>
        <v>0</v>
      </c>
      <c r="Y92">
        <f>BAWANA!AW92+BAWANA!AX92</f>
        <v>24.67</v>
      </c>
      <c r="Z92">
        <f>BAWANA!BD92+BAWANA!BE92</f>
        <v>24.67</v>
      </c>
      <c r="AA92">
        <f>BAWANA!X92+BAWANA!Y92</f>
        <v>24.67</v>
      </c>
      <c r="AB92">
        <f>BAWANA!AE92+BAWANA!AF92</f>
        <v>24.67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220.65999999999997</v>
      </c>
      <c r="E93">
        <f>BAWANA!AM93</f>
        <v>0</v>
      </c>
      <c r="F93">
        <f t="shared" si="11"/>
        <v>256</v>
      </c>
      <c r="G93">
        <f t="shared" si="12"/>
        <v>220.65999999999997</v>
      </c>
      <c r="H93" s="154"/>
      <c r="I93">
        <f>BRPL_EOD!AK93+BRPL_EOD!AL93</f>
        <v>76.8</v>
      </c>
      <c r="J93">
        <f>BYPL_EOD!AK93+BYPL_EOD!AL93</f>
        <v>51.25</v>
      </c>
      <c r="K93">
        <f>MES_EOD!AK93+MES_EOD!AL93</f>
        <v>5</v>
      </c>
      <c r="L93">
        <f>NDMC_EOD!AK93+NDMC_EOD!AL93</f>
        <v>18.010000000000002</v>
      </c>
      <c r="M93">
        <f>TPDDL_EOD!AK93+TPDDL_EOD!AL93</f>
        <v>69.599999999999994</v>
      </c>
      <c r="N93">
        <f t="shared" si="7"/>
        <v>220.66</v>
      </c>
      <c r="O93" s="154">
        <f t="shared" si="8"/>
        <v>0</v>
      </c>
      <c r="P93">
        <v>76.799999999999983</v>
      </c>
      <c r="Q93">
        <v>51.249999999999993</v>
      </c>
      <c r="R93">
        <v>4.9999999999999991</v>
      </c>
      <c r="S93">
        <v>18.009999999999998</v>
      </c>
      <c r="T93">
        <v>69.59999999999998</v>
      </c>
      <c r="U93" s="156">
        <f t="shared" si="9"/>
        <v>220.65999999999997</v>
      </c>
      <c r="V93" s="154">
        <f t="shared" si="10"/>
        <v>0</v>
      </c>
      <c r="Y93">
        <f>BAWANA!AW93+BAWANA!AX93</f>
        <v>24.67</v>
      </c>
      <c r="Z93">
        <f>BAWANA!BD93+BAWANA!BE93</f>
        <v>24.67</v>
      </c>
      <c r="AA93">
        <f>BAWANA!X93+BAWANA!Y93</f>
        <v>24.67</v>
      </c>
      <c r="AB93">
        <f>BAWANA!AE93+BAWANA!AF93</f>
        <v>24.67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220.65999999999997</v>
      </c>
      <c r="E94">
        <f>BAWANA!AM94</f>
        <v>0</v>
      </c>
      <c r="F94">
        <f t="shared" si="11"/>
        <v>256</v>
      </c>
      <c r="G94">
        <f t="shared" si="12"/>
        <v>220.65999999999997</v>
      </c>
      <c r="H94" s="154"/>
      <c r="I94">
        <f>BRPL_EOD!AK94+BRPL_EOD!AL94</f>
        <v>76.8</v>
      </c>
      <c r="J94">
        <f>BYPL_EOD!AK94+BYPL_EOD!AL94</f>
        <v>51.25</v>
      </c>
      <c r="K94">
        <f>MES_EOD!AK94+MES_EOD!AL94</f>
        <v>5</v>
      </c>
      <c r="L94">
        <f>NDMC_EOD!AK94+NDMC_EOD!AL94</f>
        <v>18.010000000000002</v>
      </c>
      <c r="M94">
        <f>TPDDL_EOD!AK94+TPDDL_EOD!AL94</f>
        <v>69.599999999999994</v>
      </c>
      <c r="N94">
        <f t="shared" si="7"/>
        <v>220.66</v>
      </c>
      <c r="O94" s="154">
        <f t="shared" si="8"/>
        <v>0</v>
      </c>
      <c r="P94">
        <v>76.799999999999983</v>
      </c>
      <c r="Q94">
        <v>51.249999999999993</v>
      </c>
      <c r="R94">
        <v>4.9999999999999991</v>
      </c>
      <c r="S94">
        <v>18.009999999999998</v>
      </c>
      <c r="T94">
        <v>69.59999999999998</v>
      </c>
      <c r="U94" s="156">
        <f t="shared" si="9"/>
        <v>220.65999999999997</v>
      </c>
      <c r="V94" s="154">
        <f t="shared" si="10"/>
        <v>0</v>
      </c>
      <c r="Y94">
        <f>BAWANA!AW94+BAWANA!AX94</f>
        <v>24.67</v>
      </c>
      <c r="Z94">
        <f>BAWANA!BD94+BAWANA!BE94</f>
        <v>24.67</v>
      </c>
      <c r="AA94">
        <f>BAWANA!X94+BAWANA!Y94</f>
        <v>24.67</v>
      </c>
      <c r="AB94">
        <f>BAWANA!AE94+BAWANA!AF94</f>
        <v>24.67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220.65999999999997</v>
      </c>
      <c r="E95">
        <f>BAWANA!AM95</f>
        <v>0</v>
      </c>
      <c r="F95">
        <f t="shared" si="11"/>
        <v>256</v>
      </c>
      <c r="G95">
        <f t="shared" si="12"/>
        <v>220.65999999999997</v>
      </c>
      <c r="H95" s="154"/>
      <c r="I95">
        <f>BRPL_EOD!AK95+BRPL_EOD!AL95</f>
        <v>76.8</v>
      </c>
      <c r="J95">
        <f>BYPL_EOD!AK95+BYPL_EOD!AL95</f>
        <v>51.25</v>
      </c>
      <c r="K95">
        <f>MES_EOD!AK95+MES_EOD!AL95</f>
        <v>5</v>
      </c>
      <c r="L95">
        <f>NDMC_EOD!AK95+NDMC_EOD!AL95</f>
        <v>18.010000000000002</v>
      </c>
      <c r="M95">
        <f>TPDDL_EOD!AK95+TPDDL_EOD!AL95</f>
        <v>69.599999999999994</v>
      </c>
      <c r="N95">
        <f t="shared" si="7"/>
        <v>220.66</v>
      </c>
      <c r="O95" s="154">
        <f t="shared" si="8"/>
        <v>0</v>
      </c>
      <c r="P95">
        <v>76.799999999999983</v>
      </c>
      <c r="Q95">
        <v>51.249999999999993</v>
      </c>
      <c r="R95">
        <v>4.9999999999999991</v>
      </c>
      <c r="S95">
        <v>18.009999999999998</v>
      </c>
      <c r="T95">
        <v>69.59999999999998</v>
      </c>
      <c r="U95" s="156">
        <f t="shared" si="9"/>
        <v>220.65999999999997</v>
      </c>
      <c r="V95" s="154">
        <f t="shared" si="10"/>
        <v>0</v>
      </c>
      <c r="Y95">
        <f>BAWANA!AW95+BAWANA!AX95</f>
        <v>24.67</v>
      </c>
      <c r="Z95">
        <f>BAWANA!BD95+BAWANA!BE95</f>
        <v>24.67</v>
      </c>
      <c r="AA95">
        <f>BAWANA!X95+BAWANA!Y95</f>
        <v>24.67</v>
      </c>
      <c r="AB95">
        <f>BAWANA!AE95+BAWANA!AF95</f>
        <v>24.67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220.65999999999997</v>
      </c>
      <c r="E96">
        <f>BAWANA!AM96</f>
        <v>0</v>
      </c>
      <c r="F96">
        <f t="shared" si="11"/>
        <v>256</v>
      </c>
      <c r="G96">
        <f t="shared" si="12"/>
        <v>220.65999999999997</v>
      </c>
      <c r="H96" s="154"/>
      <c r="I96">
        <f>BRPL_EOD!AK96+BRPL_EOD!AL96</f>
        <v>76.8</v>
      </c>
      <c r="J96">
        <f>BYPL_EOD!AK96+BYPL_EOD!AL96</f>
        <v>51.25</v>
      </c>
      <c r="K96">
        <f>MES_EOD!AK96+MES_EOD!AL96</f>
        <v>5</v>
      </c>
      <c r="L96">
        <f>NDMC_EOD!AK96+NDMC_EOD!AL96</f>
        <v>18.010000000000002</v>
      </c>
      <c r="M96">
        <f>TPDDL_EOD!AK96+TPDDL_EOD!AL96</f>
        <v>69.599999999999994</v>
      </c>
      <c r="N96">
        <f t="shared" si="7"/>
        <v>220.66</v>
      </c>
      <c r="O96" s="154">
        <f t="shared" si="8"/>
        <v>0</v>
      </c>
      <c r="P96">
        <v>76.799999999999983</v>
      </c>
      <c r="Q96">
        <v>51.249999999999993</v>
      </c>
      <c r="R96">
        <v>4.9999999999999991</v>
      </c>
      <c r="S96">
        <v>18.009999999999998</v>
      </c>
      <c r="T96">
        <v>69.59999999999998</v>
      </c>
      <c r="U96" s="156">
        <f t="shared" si="9"/>
        <v>220.65999999999997</v>
      </c>
      <c r="V96" s="154">
        <f t="shared" si="10"/>
        <v>0</v>
      </c>
      <c r="Y96">
        <f>BAWANA!AW96+BAWANA!AX96</f>
        <v>24.67</v>
      </c>
      <c r="Z96">
        <f>BAWANA!BD96+BAWANA!BE96</f>
        <v>24.67</v>
      </c>
      <c r="AA96">
        <f>BAWANA!X96+BAWANA!Y96</f>
        <v>24.67</v>
      </c>
      <c r="AB96">
        <f>BAWANA!AE96+BAWANA!AF96</f>
        <v>24.67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220.65999999999997</v>
      </c>
      <c r="E97">
        <f>BAWANA!AM97</f>
        <v>0</v>
      </c>
      <c r="F97">
        <f t="shared" si="11"/>
        <v>256</v>
      </c>
      <c r="G97">
        <f t="shared" si="12"/>
        <v>220.65999999999997</v>
      </c>
      <c r="H97" s="154"/>
      <c r="I97">
        <f>BRPL_EOD!AK97+BRPL_EOD!AL97</f>
        <v>76.8</v>
      </c>
      <c r="J97">
        <f>BYPL_EOD!AK97+BYPL_EOD!AL97</f>
        <v>51.25</v>
      </c>
      <c r="K97">
        <f>MES_EOD!AK97+MES_EOD!AL97</f>
        <v>5</v>
      </c>
      <c r="L97">
        <f>NDMC_EOD!AK97+NDMC_EOD!AL97</f>
        <v>18.010000000000002</v>
      </c>
      <c r="M97">
        <f>TPDDL_EOD!AK97+TPDDL_EOD!AL97</f>
        <v>69.599999999999994</v>
      </c>
      <c r="N97">
        <f t="shared" si="7"/>
        <v>220.66</v>
      </c>
      <c r="O97" s="154">
        <f t="shared" si="8"/>
        <v>0</v>
      </c>
      <c r="P97">
        <v>76.799999999999983</v>
      </c>
      <c r="Q97">
        <v>51.249999999999993</v>
      </c>
      <c r="R97">
        <v>4.9999999999999991</v>
      </c>
      <c r="S97">
        <v>18.009999999999998</v>
      </c>
      <c r="T97">
        <v>69.59999999999998</v>
      </c>
      <c r="U97" s="156">
        <f t="shared" si="9"/>
        <v>220.65999999999997</v>
      </c>
      <c r="V97" s="154">
        <f t="shared" si="10"/>
        <v>0</v>
      </c>
      <c r="Y97">
        <f>BAWANA!AW97+BAWANA!AX97</f>
        <v>24.67</v>
      </c>
      <c r="Z97">
        <f>BAWANA!BD97+BAWANA!BE97</f>
        <v>24.67</v>
      </c>
      <c r="AA97">
        <f>BAWANA!X97+BAWANA!Y97</f>
        <v>24.67</v>
      </c>
      <c r="AB97">
        <f>BAWANA!AE97+BAWANA!AF97</f>
        <v>24.67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220.65999999999997</v>
      </c>
      <c r="E98">
        <f>BAWANA!AM98</f>
        <v>0</v>
      </c>
      <c r="F98">
        <f t="shared" si="11"/>
        <v>256</v>
      </c>
      <c r="G98">
        <f t="shared" si="12"/>
        <v>220.65999999999997</v>
      </c>
      <c r="H98" s="154"/>
      <c r="I98">
        <f>BRPL_EOD!AK98+BRPL_EOD!AL98</f>
        <v>76.8</v>
      </c>
      <c r="J98">
        <f>BYPL_EOD!AK98+BYPL_EOD!AL98</f>
        <v>51.25</v>
      </c>
      <c r="K98">
        <f>MES_EOD!AK98+MES_EOD!AL98</f>
        <v>5</v>
      </c>
      <c r="L98">
        <f>NDMC_EOD!AK98+NDMC_EOD!AL98</f>
        <v>18.010000000000002</v>
      </c>
      <c r="M98">
        <f>TPDDL_EOD!AK98+TPDDL_EOD!AL98</f>
        <v>69.599999999999994</v>
      </c>
      <c r="N98">
        <f t="shared" si="7"/>
        <v>220.66</v>
      </c>
      <c r="O98" s="154">
        <f t="shared" si="8"/>
        <v>0</v>
      </c>
      <c r="P98">
        <v>76.799999999999983</v>
      </c>
      <c r="Q98">
        <v>51.249999999999993</v>
      </c>
      <c r="R98">
        <v>4.9999999999999991</v>
      </c>
      <c r="S98">
        <v>18.009999999999998</v>
      </c>
      <c r="T98">
        <v>69.59999999999998</v>
      </c>
      <c r="U98" s="156">
        <f t="shared" si="9"/>
        <v>220.65999999999997</v>
      </c>
      <c r="V98" s="154">
        <f t="shared" si="10"/>
        <v>0</v>
      </c>
      <c r="Y98">
        <f>BAWANA!AW98+BAWANA!AX98</f>
        <v>24.67</v>
      </c>
      <c r="Z98">
        <f>BAWANA!BD98+BAWANA!BE98</f>
        <v>24.67</v>
      </c>
      <c r="AA98">
        <f>BAWANA!X98+BAWANA!Y98</f>
        <v>24.67</v>
      </c>
      <c r="AB98">
        <f>BAWANA!AE98+BAWANA!AF98</f>
        <v>24.67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5.4039359999999972</v>
      </c>
      <c r="E99" s="156">
        <f t="shared" si="14"/>
        <v>0</v>
      </c>
      <c r="F99" s="156">
        <f t="shared" si="14"/>
        <v>6.1440000000000001</v>
      </c>
      <c r="G99" s="156">
        <f t="shared" si="14"/>
        <v>5.4039359999999972</v>
      </c>
      <c r="H99" s="156"/>
      <c r="I99" s="156">
        <f t="shared" si="14"/>
        <v>1.9464975000000002</v>
      </c>
      <c r="J99" s="156">
        <f t="shared" si="14"/>
        <v>1.3021075000000017</v>
      </c>
      <c r="K99" s="156">
        <f t="shared" si="14"/>
        <v>0.1324825</v>
      </c>
      <c r="L99" s="156">
        <f t="shared" si="14"/>
        <v>0.43884499999999999</v>
      </c>
      <c r="M99" s="156">
        <f t="shared" si="14"/>
        <v>1.602712500000002</v>
      </c>
      <c r="N99" s="156">
        <f t="shared" si="14"/>
        <v>5.4226449999999948</v>
      </c>
      <c r="O99" s="156">
        <f t="shared" si="14"/>
        <v>-1.8708999999999996E-2</v>
      </c>
      <c r="P99" s="156">
        <f t="shared" si="14"/>
        <v>1.9380802742537837</v>
      </c>
      <c r="Q99" s="156">
        <f t="shared" si="14"/>
        <v>1.2982911675433639</v>
      </c>
      <c r="R99" s="156">
        <f t="shared" si="14"/>
        <v>0.1319361598293271</v>
      </c>
      <c r="S99" s="156">
        <f t="shared" si="14"/>
        <v>0.43762723496923206</v>
      </c>
      <c r="T99" s="156">
        <f t="shared" si="14"/>
        <v>1.5980011634042961</v>
      </c>
      <c r="U99" s="156">
        <f t="shared" si="14"/>
        <v>5.4039359999999972</v>
      </c>
      <c r="V99" s="156">
        <f t="shared" si="10"/>
        <v>0</v>
      </c>
      <c r="Y99" s="156">
        <f>SUM(Y3:Y98)/4000</f>
        <v>0.72392750000000028</v>
      </c>
      <c r="Z99" s="156">
        <f t="shared" ref="Z99:AD99" si="15">SUM(Z3:Z98)/4000</f>
        <v>0.43218500000000032</v>
      </c>
      <c r="AA99" s="156">
        <f t="shared" si="15"/>
        <v>0.72392750000000028</v>
      </c>
      <c r="AB99" s="156">
        <f t="shared" si="15"/>
        <v>0.43218500000000032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343.37020000000001</v>
      </c>
      <c r="L3">
        <v>6.7561070000000001</v>
      </c>
      <c r="M3">
        <v>46.17</v>
      </c>
      <c r="N3">
        <v>120.65625</v>
      </c>
      <c r="O3">
        <v>126.47812500000001</v>
      </c>
      <c r="P3">
        <v>125.2487</v>
      </c>
      <c r="Q3">
        <v>0</v>
      </c>
      <c r="R3">
        <v>15.885300000000001</v>
      </c>
      <c r="S3">
        <v>19.792999999999999</v>
      </c>
      <c r="T3">
        <v>0</v>
      </c>
      <c r="U3">
        <v>277.875</v>
      </c>
      <c r="V3">
        <v>20.731850000000001</v>
      </c>
      <c r="W3">
        <v>46.399079999999998</v>
      </c>
      <c r="X3">
        <v>127.26090000000001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31.512</v>
      </c>
      <c r="AF3">
        <v>6.5454999999999997</v>
      </c>
      <c r="AG3">
        <v>41.614199999999997</v>
      </c>
      <c r="AH3">
        <v>0</v>
      </c>
      <c r="AI3">
        <v>0</v>
      </c>
      <c r="AJ3">
        <v>0</v>
      </c>
      <c r="AK3">
        <v>52.609499999999997</v>
      </c>
      <c r="AL3">
        <v>69.72</v>
      </c>
      <c r="AM3">
        <v>0</v>
      </c>
      <c r="AN3">
        <v>0.68005000000000004</v>
      </c>
      <c r="AO3">
        <v>7.2030000000000003</v>
      </c>
      <c r="AP3">
        <v>12.553800000000001</v>
      </c>
      <c r="AQ3">
        <v>0</v>
      </c>
      <c r="AR3">
        <v>52.991999999999997</v>
      </c>
      <c r="AS3">
        <v>32.150280000000002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69.963367000000005</v>
      </c>
      <c r="BA3">
        <f>SUM(B3:AZ3)</f>
        <v>1678.4869089999995</v>
      </c>
      <c r="BB3">
        <v>0</v>
      </c>
      <c r="BD3">
        <v>6.48</v>
      </c>
      <c r="BE3">
        <v>0.8</v>
      </c>
      <c r="BF3">
        <v>2.23</v>
      </c>
      <c r="BG3">
        <v>1.46</v>
      </c>
      <c r="BH3">
        <v>4.8600000000000003</v>
      </c>
      <c r="BI3">
        <v>1.02</v>
      </c>
      <c r="BJ3">
        <v>1.43</v>
      </c>
      <c r="BK3">
        <v>1.91</v>
      </c>
      <c r="BL3">
        <v>0.97</v>
      </c>
      <c r="BM3">
        <v>0.08</v>
      </c>
      <c r="BN3">
        <v>2</v>
      </c>
      <c r="BO3">
        <v>1.89</v>
      </c>
      <c r="BP3">
        <v>0.26</v>
      </c>
      <c r="BQ3">
        <v>1.99</v>
      </c>
      <c r="BR3">
        <v>2.1800000000000002</v>
      </c>
      <c r="BS3">
        <v>1.18</v>
      </c>
      <c r="BT3">
        <v>2.8932340000000001</v>
      </c>
      <c r="BU3">
        <v>1.3481259999999999</v>
      </c>
      <c r="BV3">
        <v>2.4289000000000001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0.924844</v>
      </c>
      <c r="CL3">
        <v>2.6784379999999999</v>
      </c>
      <c r="CM3">
        <v>3.5355379999999998</v>
      </c>
      <c r="CN3">
        <v>0</v>
      </c>
      <c r="CO3">
        <v>4.3140000000000001</v>
      </c>
      <c r="CP3">
        <v>4.2765000000000004</v>
      </c>
      <c r="CQ3">
        <v>1.779525</v>
      </c>
      <c r="CR3">
        <v>0.68101</v>
      </c>
      <c r="CS3">
        <v>1.12439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69.963367000000005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343.37020000000001</v>
      </c>
      <c r="L4">
        <v>6.7561070000000001</v>
      </c>
      <c r="M4">
        <v>46.17</v>
      </c>
      <c r="N4">
        <v>120.65625</v>
      </c>
      <c r="O4">
        <v>126.47812500000001</v>
      </c>
      <c r="P4">
        <v>125.2487</v>
      </c>
      <c r="Q4">
        <v>0</v>
      </c>
      <c r="R4">
        <v>15.885300000000001</v>
      </c>
      <c r="S4">
        <v>19.792999999999999</v>
      </c>
      <c r="T4">
        <v>0</v>
      </c>
      <c r="U4">
        <v>277.875</v>
      </c>
      <c r="V4">
        <v>20.731850000000001</v>
      </c>
      <c r="W4">
        <v>46.399079999999998</v>
      </c>
      <c r="X4">
        <v>127.26090000000001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31.512</v>
      </c>
      <c r="AF4">
        <v>6.5454999999999997</v>
      </c>
      <c r="AG4">
        <v>41.614199999999997</v>
      </c>
      <c r="AH4">
        <v>0</v>
      </c>
      <c r="AI4">
        <v>0</v>
      </c>
      <c r="AJ4">
        <v>0</v>
      </c>
      <c r="AK4">
        <v>52.609499999999997</v>
      </c>
      <c r="AL4">
        <v>69.72</v>
      </c>
      <c r="AM4">
        <v>0</v>
      </c>
      <c r="AN4">
        <v>0.68005000000000004</v>
      </c>
      <c r="AO4">
        <v>7.2030000000000003</v>
      </c>
      <c r="AP4">
        <v>12.553800000000001</v>
      </c>
      <c r="AQ4">
        <v>0</v>
      </c>
      <c r="AR4">
        <v>52.991999999999997</v>
      </c>
      <c r="AS4">
        <v>32.150280000000002</v>
      </c>
      <c r="AT4">
        <v>13.72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67.453367</v>
      </c>
      <c r="BA4">
        <f t="shared" ref="BA4:BA67" si="1">SUM(B4:AZ4)</f>
        <v>1674.7001089999997</v>
      </c>
      <c r="BB4">
        <v>1</v>
      </c>
      <c r="BD4">
        <v>6.48</v>
      </c>
      <c r="BE4">
        <v>0</v>
      </c>
      <c r="BF4">
        <v>2.23</v>
      </c>
      <c r="BG4">
        <v>1.46</v>
      </c>
      <c r="BH4">
        <v>3.15</v>
      </c>
      <c r="BI4">
        <v>1.02</v>
      </c>
      <c r="BJ4">
        <v>1.43</v>
      </c>
      <c r="BK4">
        <v>1.91</v>
      </c>
      <c r="BL4">
        <v>0.97</v>
      </c>
      <c r="BM4">
        <v>0.08</v>
      </c>
      <c r="BN4">
        <v>2</v>
      </c>
      <c r="BO4">
        <v>1.89</v>
      </c>
      <c r="BP4">
        <v>0.26</v>
      </c>
      <c r="BQ4">
        <v>1.99</v>
      </c>
      <c r="BR4">
        <v>2.1800000000000002</v>
      </c>
      <c r="BS4">
        <v>1.18</v>
      </c>
      <c r="BT4">
        <v>2.8932340000000001</v>
      </c>
      <c r="BU4">
        <v>1.3481259999999999</v>
      </c>
      <c r="BV4">
        <v>2.4289000000000001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0.924844</v>
      </c>
      <c r="CL4">
        <v>2.6784379999999999</v>
      </c>
      <c r="CM4">
        <v>3.5355379999999998</v>
      </c>
      <c r="CN4">
        <v>0</v>
      </c>
      <c r="CO4">
        <v>4.3140000000000001</v>
      </c>
      <c r="CP4">
        <v>4.2765000000000004</v>
      </c>
      <c r="CQ4">
        <v>1.779525</v>
      </c>
      <c r="CR4">
        <v>0.68101</v>
      </c>
      <c r="CS4">
        <v>1.12439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67.453367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343.37020000000001</v>
      </c>
      <c r="L5">
        <v>2.1231</v>
      </c>
      <c r="M5">
        <v>46.17</v>
      </c>
      <c r="N5">
        <v>120.65625</v>
      </c>
      <c r="O5">
        <v>126.47812500000001</v>
      </c>
      <c r="P5">
        <v>125.2487</v>
      </c>
      <c r="Q5">
        <v>0</v>
      </c>
      <c r="R5">
        <v>15.885300000000001</v>
      </c>
      <c r="S5">
        <v>19.792999999999999</v>
      </c>
      <c r="T5">
        <v>0</v>
      </c>
      <c r="U5">
        <v>277.875</v>
      </c>
      <c r="V5">
        <v>20.731850000000001</v>
      </c>
      <c r="W5">
        <v>46.399079999999998</v>
      </c>
      <c r="X5">
        <v>127.26090000000001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1.351</v>
      </c>
      <c r="AE5">
        <v>31.512</v>
      </c>
      <c r="AF5">
        <v>6.5454999999999997</v>
      </c>
      <c r="AG5">
        <v>41.614199999999997</v>
      </c>
      <c r="AH5">
        <v>0</v>
      </c>
      <c r="AI5">
        <v>0</v>
      </c>
      <c r="AJ5">
        <v>0</v>
      </c>
      <c r="AK5">
        <v>52.609499999999997</v>
      </c>
      <c r="AL5">
        <v>69.72</v>
      </c>
      <c r="AM5">
        <v>0</v>
      </c>
      <c r="AN5">
        <v>0.68005000000000004</v>
      </c>
      <c r="AO5">
        <v>7.2030000000000003</v>
      </c>
      <c r="AP5">
        <v>12.553800000000001</v>
      </c>
      <c r="AQ5">
        <v>0</v>
      </c>
      <c r="AR5">
        <v>3.3119999999999998</v>
      </c>
      <c r="AS5">
        <v>32.150280000000002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67.47336700000001</v>
      </c>
      <c r="BA5">
        <f t="shared" si="1"/>
        <v>1613.7130019999995</v>
      </c>
      <c r="BB5">
        <v>2</v>
      </c>
      <c r="BD5">
        <v>6.48</v>
      </c>
      <c r="BE5">
        <v>0</v>
      </c>
      <c r="BF5">
        <v>2.23</v>
      </c>
      <c r="BG5">
        <v>1.46</v>
      </c>
      <c r="BH5">
        <v>3.15</v>
      </c>
      <c r="BI5">
        <v>1.02</v>
      </c>
      <c r="BJ5">
        <v>1.43</v>
      </c>
      <c r="BK5">
        <v>1.91</v>
      </c>
      <c r="BL5">
        <v>0.97</v>
      </c>
      <c r="BM5">
        <v>0.09</v>
      </c>
      <c r="BN5">
        <v>2</v>
      </c>
      <c r="BO5">
        <v>1.89</v>
      </c>
      <c r="BP5">
        <v>0.26</v>
      </c>
      <c r="BQ5">
        <v>1.99</v>
      </c>
      <c r="BR5">
        <v>2.1800000000000002</v>
      </c>
      <c r="BS5">
        <v>1.19</v>
      </c>
      <c r="BT5">
        <v>2.8932340000000001</v>
      </c>
      <c r="BU5">
        <v>1.3481259999999999</v>
      </c>
      <c r="BV5">
        <v>2.4289000000000001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0.924844</v>
      </c>
      <c r="CL5">
        <v>2.6784379999999999</v>
      </c>
      <c r="CM5">
        <v>3.5355379999999998</v>
      </c>
      <c r="CN5">
        <v>0</v>
      </c>
      <c r="CO5">
        <v>4.3140000000000001</v>
      </c>
      <c r="CP5">
        <v>4.2765000000000004</v>
      </c>
      <c r="CQ5">
        <v>1.779525</v>
      </c>
      <c r="CR5">
        <v>0.68101</v>
      </c>
      <c r="CS5">
        <v>1.12439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67.47336700000001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343.37020000000001</v>
      </c>
      <c r="L6">
        <v>2.1231</v>
      </c>
      <c r="M6">
        <v>46.17</v>
      </c>
      <c r="N6">
        <v>120.65625</v>
      </c>
      <c r="O6">
        <v>126.47812500000001</v>
      </c>
      <c r="P6">
        <v>125.2487</v>
      </c>
      <c r="Q6">
        <v>0</v>
      </c>
      <c r="R6">
        <v>15.885300000000001</v>
      </c>
      <c r="S6">
        <v>19.792999999999999</v>
      </c>
      <c r="T6">
        <v>0</v>
      </c>
      <c r="U6">
        <v>277.875</v>
      </c>
      <c r="V6">
        <v>20.731850000000001</v>
      </c>
      <c r="W6">
        <v>46.399079999999998</v>
      </c>
      <c r="X6">
        <v>127.26090000000001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1.351</v>
      </c>
      <c r="AE6">
        <v>31.512</v>
      </c>
      <c r="AF6">
        <v>6.5454999999999997</v>
      </c>
      <c r="AG6">
        <v>41.614199999999997</v>
      </c>
      <c r="AH6">
        <v>0</v>
      </c>
      <c r="AI6">
        <v>0</v>
      </c>
      <c r="AJ6">
        <v>0</v>
      </c>
      <c r="AK6">
        <v>52.609499999999997</v>
      </c>
      <c r="AL6">
        <v>69.72</v>
      </c>
      <c r="AM6">
        <v>0</v>
      </c>
      <c r="AN6">
        <v>0.68005000000000004</v>
      </c>
      <c r="AO6">
        <v>7.2030000000000003</v>
      </c>
      <c r="AP6">
        <v>12.553800000000001</v>
      </c>
      <c r="AQ6">
        <v>0</v>
      </c>
      <c r="AR6">
        <v>3.3119999999999998</v>
      </c>
      <c r="AS6">
        <v>32.150280000000002</v>
      </c>
      <c r="AT6">
        <v>10.87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67.883367000000021</v>
      </c>
      <c r="BA6">
        <f t="shared" si="1"/>
        <v>1609.9962019999994</v>
      </c>
      <c r="BB6">
        <v>3</v>
      </c>
      <c r="BD6">
        <v>6.48</v>
      </c>
      <c r="BE6">
        <v>0.41</v>
      </c>
      <c r="BF6">
        <v>2.23</v>
      </c>
      <c r="BG6">
        <v>1.46</v>
      </c>
      <c r="BH6">
        <v>3.15</v>
      </c>
      <c r="BI6">
        <v>1.02</v>
      </c>
      <c r="BJ6">
        <v>1.43</v>
      </c>
      <c r="BK6">
        <v>1.91</v>
      </c>
      <c r="BL6">
        <v>0.97</v>
      </c>
      <c r="BM6">
        <v>0.09</v>
      </c>
      <c r="BN6">
        <v>2</v>
      </c>
      <c r="BO6">
        <v>1.89</v>
      </c>
      <c r="BP6">
        <v>0.26</v>
      </c>
      <c r="BQ6">
        <v>1.99</v>
      </c>
      <c r="BR6">
        <v>2.1800000000000002</v>
      </c>
      <c r="BS6">
        <v>1.19</v>
      </c>
      <c r="BT6">
        <v>2.8932340000000001</v>
      </c>
      <c r="BU6">
        <v>1.3481259999999999</v>
      </c>
      <c r="BV6">
        <v>2.4289000000000001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0.924844</v>
      </c>
      <c r="CL6">
        <v>2.6784379999999999</v>
      </c>
      <c r="CM6">
        <v>3.5355379999999998</v>
      </c>
      <c r="CN6">
        <v>0</v>
      </c>
      <c r="CO6">
        <v>4.3140000000000001</v>
      </c>
      <c r="CP6">
        <v>4.2765000000000004</v>
      </c>
      <c r="CQ6">
        <v>1.779525</v>
      </c>
      <c r="CR6">
        <v>0.68101</v>
      </c>
      <c r="CS6">
        <v>1.12439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67.883367000000021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343.37020000000001</v>
      </c>
      <c r="L7">
        <v>2.1231</v>
      </c>
      <c r="M7">
        <v>46.17</v>
      </c>
      <c r="N7">
        <v>120.65625</v>
      </c>
      <c r="O7">
        <v>126.47812500000001</v>
      </c>
      <c r="P7">
        <v>125.2487</v>
      </c>
      <c r="Q7">
        <v>0</v>
      </c>
      <c r="R7">
        <v>15.885300000000001</v>
      </c>
      <c r="S7">
        <v>19.792999999999999</v>
      </c>
      <c r="T7">
        <v>0</v>
      </c>
      <c r="U7">
        <v>277.875</v>
      </c>
      <c r="V7">
        <v>20.731850000000001</v>
      </c>
      <c r="W7">
        <v>46.399079999999998</v>
      </c>
      <c r="X7">
        <v>127.26090000000001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1.351</v>
      </c>
      <c r="AE7">
        <v>15.756</v>
      </c>
      <c r="AF7">
        <v>6.5454999999999997</v>
      </c>
      <c r="AG7">
        <v>41.614199999999997</v>
      </c>
      <c r="AH7">
        <v>0</v>
      </c>
      <c r="AI7">
        <v>0</v>
      </c>
      <c r="AJ7">
        <v>0</v>
      </c>
      <c r="AK7">
        <v>52.609499999999997</v>
      </c>
      <c r="AL7">
        <v>69.72</v>
      </c>
      <c r="AM7">
        <v>0</v>
      </c>
      <c r="AN7">
        <v>0.68005000000000004</v>
      </c>
      <c r="AO7">
        <v>7.2030000000000003</v>
      </c>
      <c r="AP7">
        <v>12.553800000000001</v>
      </c>
      <c r="AQ7">
        <v>0</v>
      </c>
      <c r="AR7">
        <v>8.8320000000000007</v>
      </c>
      <c r="AS7">
        <v>32.150280000000002</v>
      </c>
      <c r="AT7">
        <v>11.61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67.873367000000016</v>
      </c>
      <c r="BA7">
        <f t="shared" si="1"/>
        <v>1600.4902019999997</v>
      </c>
      <c r="BB7">
        <v>4</v>
      </c>
      <c r="BD7">
        <v>6.48</v>
      </c>
      <c r="BE7">
        <v>0.41</v>
      </c>
      <c r="BF7">
        <v>2.23</v>
      </c>
      <c r="BG7">
        <v>1.46</v>
      </c>
      <c r="BH7">
        <v>3.15</v>
      </c>
      <c r="BI7">
        <v>1.02</v>
      </c>
      <c r="BJ7">
        <v>1.43</v>
      </c>
      <c r="BK7">
        <v>1.91</v>
      </c>
      <c r="BL7">
        <v>0.97</v>
      </c>
      <c r="BM7">
        <v>0.08</v>
      </c>
      <c r="BN7">
        <v>2</v>
      </c>
      <c r="BO7">
        <v>1.89</v>
      </c>
      <c r="BP7">
        <v>0.26</v>
      </c>
      <c r="BQ7">
        <v>1.99</v>
      </c>
      <c r="BR7">
        <v>2.1800000000000002</v>
      </c>
      <c r="BS7">
        <v>1.19</v>
      </c>
      <c r="BT7">
        <v>2.8932340000000001</v>
      </c>
      <c r="BU7">
        <v>1.3481259999999999</v>
      </c>
      <c r="BV7">
        <v>2.4289000000000001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0.924844</v>
      </c>
      <c r="CL7">
        <v>2.6784379999999999</v>
      </c>
      <c r="CM7">
        <v>3.5355379999999998</v>
      </c>
      <c r="CN7">
        <v>0</v>
      </c>
      <c r="CO7">
        <v>4.3140000000000001</v>
      </c>
      <c r="CP7">
        <v>4.2765000000000004</v>
      </c>
      <c r="CQ7">
        <v>1.779525</v>
      </c>
      <c r="CR7">
        <v>0.68101</v>
      </c>
      <c r="CS7">
        <v>1.12439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67.873367000000016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343.37020000000001</v>
      </c>
      <c r="L8">
        <v>2.1231</v>
      </c>
      <c r="M8">
        <v>46.17</v>
      </c>
      <c r="N8">
        <v>120.65625</v>
      </c>
      <c r="O8">
        <v>126.47812500000001</v>
      </c>
      <c r="P8">
        <v>125.2487</v>
      </c>
      <c r="Q8">
        <v>0</v>
      </c>
      <c r="R8">
        <v>15.885300000000001</v>
      </c>
      <c r="S8">
        <v>19.792999999999999</v>
      </c>
      <c r="T8">
        <v>0</v>
      </c>
      <c r="U8">
        <v>277.875</v>
      </c>
      <c r="V8">
        <v>20.731850000000001</v>
      </c>
      <c r="W8">
        <v>46.399079999999998</v>
      </c>
      <c r="X8">
        <v>127.26090000000001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1.351</v>
      </c>
      <c r="AE8">
        <v>15.756</v>
      </c>
      <c r="AF8">
        <v>6.5454999999999997</v>
      </c>
      <c r="AG8">
        <v>41.614199999999997</v>
      </c>
      <c r="AH8">
        <v>0</v>
      </c>
      <c r="AI8">
        <v>0</v>
      </c>
      <c r="AJ8">
        <v>0</v>
      </c>
      <c r="AK8">
        <v>52.609499999999997</v>
      </c>
      <c r="AL8">
        <v>69.72</v>
      </c>
      <c r="AM8">
        <v>0</v>
      </c>
      <c r="AN8">
        <v>0.68005000000000004</v>
      </c>
      <c r="AO8">
        <v>7.2030000000000003</v>
      </c>
      <c r="AP8">
        <v>12.553800000000001</v>
      </c>
      <c r="AQ8">
        <v>0</v>
      </c>
      <c r="AR8">
        <v>8.8320000000000007</v>
      </c>
      <c r="AS8">
        <v>32.150280000000002</v>
      </c>
      <c r="AT8">
        <v>12.36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67.873367000000016</v>
      </c>
      <c r="BA8">
        <f t="shared" si="1"/>
        <v>1601.2402019999997</v>
      </c>
      <c r="BB8">
        <v>5</v>
      </c>
      <c r="BD8">
        <v>6.48</v>
      </c>
      <c r="BE8">
        <v>0.41</v>
      </c>
      <c r="BF8">
        <v>2.23</v>
      </c>
      <c r="BG8">
        <v>1.46</v>
      </c>
      <c r="BH8">
        <v>3.15</v>
      </c>
      <c r="BI8">
        <v>1.02</v>
      </c>
      <c r="BJ8">
        <v>1.43</v>
      </c>
      <c r="BK8">
        <v>1.91</v>
      </c>
      <c r="BL8">
        <v>0.97</v>
      </c>
      <c r="BM8">
        <v>0.08</v>
      </c>
      <c r="BN8">
        <v>2</v>
      </c>
      <c r="BO8">
        <v>1.89</v>
      </c>
      <c r="BP8">
        <v>0.26</v>
      </c>
      <c r="BQ8">
        <v>1.99</v>
      </c>
      <c r="BR8">
        <v>2.1800000000000002</v>
      </c>
      <c r="BS8">
        <v>1.19</v>
      </c>
      <c r="BT8">
        <v>2.8932340000000001</v>
      </c>
      <c r="BU8">
        <v>1.3481259999999999</v>
      </c>
      <c r="BV8">
        <v>2.4289000000000001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0.924844</v>
      </c>
      <c r="CL8">
        <v>2.6784379999999999</v>
      </c>
      <c r="CM8">
        <v>3.5355379999999998</v>
      </c>
      <c r="CN8">
        <v>0</v>
      </c>
      <c r="CO8">
        <v>4.3140000000000001</v>
      </c>
      <c r="CP8">
        <v>4.2765000000000004</v>
      </c>
      <c r="CQ8">
        <v>1.779525</v>
      </c>
      <c r="CR8">
        <v>0.68101</v>
      </c>
      <c r="CS8">
        <v>1.12439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67.873367000000016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343.37020000000001</v>
      </c>
      <c r="L9">
        <v>2.1231</v>
      </c>
      <c r="M9">
        <v>46.17</v>
      </c>
      <c r="N9">
        <v>120.65625</v>
      </c>
      <c r="O9">
        <v>126.47812500000001</v>
      </c>
      <c r="P9">
        <v>125.2487</v>
      </c>
      <c r="Q9">
        <v>0</v>
      </c>
      <c r="R9">
        <v>15.885300000000001</v>
      </c>
      <c r="S9">
        <v>19.792999999999999</v>
      </c>
      <c r="T9">
        <v>0</v>
      </c>
      <c r="U9">
        <v>277.875</v>
      </c>
      <c r="V9">
        <v>20.731850000000001</v>
      </c>
      <c r="W9">
        <v>46.399079999999998</v>
      </c>
      <c r="X9">
        <v>127.26090000000001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1.351</v>
      </c>
      <c r="AE9">
        <v>5.2519999999999998</v>
      </c>
      <c r="AF9">
        <v>6.5454999999999997</v>
      </c>
      <c r="AG9">
        <v>41.614199999999997</v>
      </c>
      <c r="AH9">
        <v>0</v>
      </c>
      <c r="AI9">
        <v>0</v>
      </c>
      <c r="AJ9">
        <v>0</v>
      </c>
      <c r="AK9">
        <v>52.609499999999997</v>
      </c>
      <c r="AL9">
        <v>23.24</v>
      </c>
      <c r="AM9">
        <v>0</v>
      </c>
      <c r="AN9">
        <v>0.68005000000000004</v>
      </c>
      <c r="AO9">
        <v>7.2030000000000003</v>
      </c>
      <c r="AP9">
        <v>8.3264999999999993</v>
      </c>
      <c r="AQ9">
        <v>0</v>
      </c>
      <c r="AR9">
        <v>8.8320000000000007</v>
      </c>
      <c r="AS9">
        <v>13.452</v>
      </c>
      <c r="AT9">
        <v>8.06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67.873367000000016</v>
      </c>
      <c r="BA9">
        <f t="shared" si="1"/>
        <v>1517.0306219999995</v>
      </c>
      <c r="BB9">
        <v>6</v>
      </c>
      <c r="BD9">
        <v>6.48</v>
      </c>
      <c r="BE9">
        <v>0.41</v>
      </c>
      <c r="BF9">
        <v>2.23</v>
      </c>
      <c r="BG9">
        <v>1.46</v>
      </c>
      <c r="BH9">
        <v>3.15</v>
      </c>
      <c r="BI9">
        <v>1.02</v>
      </c>
      <c r="BJ9">
        <v>1.43</v>
      </c>
      <c r="BK9">
        <v>1.91</v>
      </c>
      <c r="BL9">
        <v>0.97</v>
      </c>
      <c r="BM9">
        <v>0.08</v>
      </c>
      <c r="BN9">
        <v>2</v>
      </c>
      <c r="BO9">
        <v>1.89</v>
      </c>
      <c r="BP9">
        <v>0.26</v>
      </c>
      <c r="BQ9">
        <v>1.99</v>
      </c>
      <c r="BR9">
        <v>2.1800000000000002</v>
      </c>
      <c r="BS9">
        <v>1.19</v>
      </c>
      <c r="BT9">
        <v>2.8932340000000001</v>
      </c>
      <c r="BU9">
        <v>1.3481259999999999</v>
      </c>
      <c r="BV9">
        <v>2.4289000000000001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0.924844</v>
      </c>
      <c r="CL9">
        <v>2.6784379999999999</v>
      </c>
      <c r="CM9">
        <v>3.5355379999999998</v>
      </c>
      <c r="CN9">
        <v>0</v>
      </c>
      <c r="CO9">
        <v>4.3140000000000001</v>
      </c>
      <c r="CP9">
        <v>4.2765000000000004</v>
      </c>
      <c r="CQ9">
        <v>1.779525</v>
      </c>
      <c r="CR9">
        <v>0.68101</v>
      </c>
      <c r="CS9">
        <v>1.12439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67.873367000000016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320.85379999999998</v>
      </c>
      <c r="L10">
        <v>2.1231</v>
      </c>
      <c r="M10">
        <v>46.17</v>
      </c>
      <c r="N10">
        <v>120.65625</v>
      </c>
      <c r="O10">
        <v>126.47812500000001</v>
      </c>
      <c r="P10">
        <v>125.2487</v>
      </c>
      <c r="Q10">
        <v>0</v>
      </c>
      <c r="R10">
        <v>13.3919</v>
      </c>
      <c r="S10">
        <v>15.0261</v>
      </c>
      <c r="T10">
        <v>0</v>
      </c>
      <c r="U10">
        <v>277.875</v>
      </c>
      <c r="V10">
        <v>20.731850000000001</v>
      </c>
      <c r="W10">
        <v>46.399079999999998</v>
      </c>
      <c r="X10">
        <v>127.26090000000001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1.351</v>
      </c>
      <c r="AE10">
        <v>0</v>
      </c>
      <c r="AF10">
        <v>6.5454999999999997</v>
      </c>
      <c r="AG10">
        <v>41.614199999999997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0.68005000000000004</v>
      </c>
      <c r="AO10">
        <v>7.2030000000000003</v>
      </c>
      <c r="AP10">
        <v>8.3264999999999993</v>
      </c>
      <c r="AQ10">
        <v>0</v>
      </c>
      <c r="AR10">
        <v>8.8320000000000007</v>
      </c>
      <c r="AS10">
        <v>13.452</v>
      </c>
      <c r="AT10">
        <v>12.48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67.983367000000015</v>
      </c>
      <c r="BA10">
        <f t="shared" si="1"/>
        <v>1474.9119219999998</v>
      </c>
      <c r="BB10">
        <v>7</v>
      </c>
      <c r="BD10">
        <v>6.48</v>
      </c>
      <c r="BE10">
        <v>0.52</v>
      </c>
      <c r="BF10">
        <v>2.23</v>
      </c>
      <c r="BG10">
        <v>1.46</v>
      </c>
      <c r="BH10">
        <v>3.15</v>
      </c>
      <c r="BI10">
        <v>1.02</v>
      </c>
      <c r="BJ10">
        <v>1.43</v>
      </c>
      <c r="BK10">
        <v>1.91</v>
      </c>
      <c r="BL10">
        <v>0.97</v>
      </c>
      <c r="BM10">
        <v>0.08</v>
      </c>
      <c r="BN10">
        <v>2</v>
      </c>
      <c r="BO10">
        <v>1.89</v>
      </c>
      <c r="BP10">
        <v>0.26</v>
      </c>
      <c r="BQ10">
        <v>1.99</v>
      </c>
      <c r="BR10">
        <v>2.1800000000000002</v>
      </c>
      <c r="BS10">
        <v>1.19</v>
      </c>
      <c r="BT10">
        <v>2.8932340000000001</v>
      </c>
      <c r="BU10">
        <v>1.3481259999999999</v>
      </c>
      <c r="BV10">
        <v>2.4289000000000001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0.924844</v>
      </c>
      <c r="CL10">
        <v>2.6784379999999999</v>
      </c>
      <c r="CM10">
        <v>3.5355379999999998</v>
      </c>
      <c r="CN10">
        <v>0</v>
      </c>
      <c r="CO10">
        <v>4.3140000000000001</v>
      </c>
      <c r="CP10">
        <v>4.2765000000000004</v>
      </c>
      <c r="CQ10">
        <v>1.779525</v>
      </c>
      <c r="CR10">
        <v>0.68101</v>
      </c>
      <c r="CS10">
        <v>1.12439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67.983367000000015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320.85379999999998</v>
      </c>
      <c r="L11">
        <v>2.1231</v>
      </c>
      <c r="M11">
        <v>46.17</v>
      </c>
      <c r="N11">
        <v>120.65625</v>
      </c>
      <c r="O11">
        <v>126.47812500000001</v>
      </c>
      <c r="P11">
        <v>125.2487</v>
      </c>
      <c r="Q11">
        <v>0</v>
      </c>
      <c r="R11">
        <v>13.3919</v>
      </c>
      <c r="S11">
        <v>15.0261</v>
      </c>
      <c r="T11">
        <v>0</v>
      </c>
      <c r="U11">
        <v>277.875</v>
      </c>
      <c r="V11">
        <v>20.731850000000001</v>
      </c>
      <c r="W11">
        <v>46.399079999999998</v>
      </c>
      <c r="X11">
        <v>127.26090000000001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6.5454999999999997</v>
      </c>
      <c r="AG11">
        <v>41.614199999999997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0.68005000000000004</v>
      </c>
      <c r="AO11">
        <v>7.2030000000000003</v>
      </c>
      <c r="AP11">
        <v>8.3264999999999993</v>
      </c>
      <c r="AQ11">
        <v>0</v>
      </c>
      <c r="AR11">
        <v>4.4160000000000004</v>
      </c>
      <c r="AS11">
        <v>13.452</v>
      </c>
      <c r="AT11">
        <v>11.39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68.013367000000017</v>
      </c>
      <c r="BA11">
        <f t="shared" si="1"/>
        <v>1469.4359219999997</v>
      </c>
      <c r="BB11">
        <v>8</v>
      </c>
      <c r="BD11">
        <v>6.48</v>
      </c>
      <c r="BE11">
        <v>0.52</v>
      </c>
      <c r="BF11">
        <v>2.23</v>
      </c>
      <c r="BG11">
        <v>1.49</v>
      </c>
      <c r="BH11">
        <v>3.15</v>
      </c>
      <c r="BI11">
        <v>1.02</v>
      </c>
      <c r="BJ11">
        <v>1.43</v>
      </c>
      <c r="BK11">
        <v>1.91</v>
      </c>
      <c r="BL11">
        <v>0.97</v>
      </c>
      <c r="BM11">
        <v>0.08</v>
      </c>
      <c r="BN11">
        <v>2</v>
      </c>
      <c r="BO11">
        <v>1.89</v>
      </c>
      <c r="BP11">
        <v>0.26</v>
      </c>
      <c r="BQ11">
        <v>1.99</v>
      </c>
      <c r="BR11">
        <v>2.1800000000000002</v>
      </c>
      <c r="BS11">
        <v>1.19</v>
      </c>
      <c r="BT11">
        <v>2.8932340000000001</v>
      </c>
      <c r="BU11">
        <v>1.3481259999999999</v>
      </c>
      <c r="BV11">
        <v>2.4289000000000001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0.924844</v>
      </c>
      <c r="CL11">
        <v>2.6784379999999999</v>
      </c>
      <c r="CM11">
        <v>3.5355379999999998</v>
      </c>
      <c r="CN11">
        <v>0</v>
      </c>
      <c r="CO11">
        <v>4.3140000000000001</v>
      </c>
      <c r="CP11">
        <v>4.2765000000000004</v>
      </c>
      <c r="CQ11">
        <v>1.779525</v>
      </c>
      <c r="CR11">
        <v>0.68101</v>
      </c>
      <c r="CS11">
        <v>1.12439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68.013367000000017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320.85379999999998</v>
      </c>
      <c r="L12">
        <v>2.1231</v>
      </c>
      <c r="M12">
        <v>46.17</v>
      </c>
      <c r="N12">
        <v>120.65625</v>
      </c>
      <c r="O12">
        <v>126.47812500000001</v>
      </c>
      <c r="P12">
        <v>125.2487</v>
      </c>
      <c r="Q12">
        <v>0</v>
      </c>
      <c r="R12">
        <v>13.3919</v>
      </c>
      <c r="S12">
        <v>15.0261</v>
      </c>
      <c r="T12">
        <v>0</v>
      </c>
      <c r="U12">
        <v>277.875</v>
      </c>
      <c r="V12">
        <v>20.731850000000001</v>
      </c>
      <c r="W12">
        <v>46.399079999999998</v>
      </c>
      <c r="X12">
        <v>127.26090000000001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6.5454999999999997</v>
      </c>
      <c r="AG12">
        <v>41.614199999999997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0.68005000000000004</v>
      </c>
      <c r="AO12">
        <v>7.2030000000000003</v>
      </c>
      <c r="AP12">
        <v>8.3264999999999993</v>
      </c>
      <c r="AQ12">
        <v>0</v>
      </c>
      <c r="AR12">
        <v>4.4160000000000004</v>
      </c>
      <c r="AS12">
        <v>13.452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68.013367000000017</v>
      </c>
      <c r="BA12">
        <f t="shared" si="1"/>
        <v>1473.0427219999995</v>
      </c>
      <c r="BB12">
        <v>9</v>
      </c>
      <c r="BD12">
        <v>6.48</v>
      </c>
      <c r="BE12">
        <v>0.52</v>
      </c>
      <c r="BF12">
        <v>2.23</v>
      </c>
      <c r="BG12">
        <v>1.49</v>
      </c>
      <c r="BH12">
        <v>3.15</v>
      </c>
      <c r="BI12">
        <v>1.02</v>
      </c>
      <c r="BJ12">
        <v>1.43</v>
      </c>
      <c r="BK12">
        <v>1.91</v>
      </c>
      <c r="BL12">
        <v>0.97</v>
      </c>
      <c r="BM12">
        <v>0.08</v>
      </c>
      <c r="BN12">
        <v>2</v>
      </c>
      <c r="BO12">
        <v>1.89</v>
      </c>
      <c r="BP12">
        <v>0.26</v>
      </c>
      <c r="BQ12">
        <v>1.99</v>
      </c>
      <c r="BR12">
        <v>2.1800000000000002</v>
      </c>
      <c r="BS12">
        <v>1.19</v>
      </c>
      <c r="BT12">
        <v>2.8932340000000001</v>
      </c>
      <c r="BU12">
        <v>1.3481259999999999</v>
      </c>
      <c r="BV12">
        <v>2.4289000000000001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0.924844</v>
      </c>
      <c r="CL12">
        <v>2.6784379999999999</v>
      </c>
      <c r="CM12">
        <v>3.5355379999999998</v>
      </c>
      <c r="CN12">
        <v>0</v>
      </c>
      <c r="CO12">
        <v>4.3140000000000001</v>
      </c>
      <c r="CP12">
        <v>4.2765000000000004</v>
      </c>
      <c r="CQ12">
        <v>1.779525</v>
      </c>
      <c r="CR12">
        <v>0.68101</v>
      </c>
      <c r="CS12">
        <v>1.12439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68.013367000000017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320.85379999999998</v>
      </c>
      <c r="L13">
        <v>0</v>
      </c>
      <c r="M13">
        <v>46.17</v>
      </c>
      <c r="N13">
        <v>120.65625</v>
      </c>
      <c r="O13">
        <v>126.47812500000001</v>
      </c>
      <c r="P13">
        <v>125.2487</v>
      </c>
      <c r="Q13">
        <v>0</v>
      </c>
      <c r="R13">
        <v>13.3919</v>
      </c>
      <c r="S13">
        <v>15.0261</v>
      </c>
      <c r="T13">
        <v>0</v>
      </c>
      <c r="U13">
        <v>277.875</v>
      </c>
      <c r="V13">
        <v>20.731850000000001</v>
      </c>
      <c r="W13">
        <v>46.399079999999998</v>
      </c>
      <c r="X13">
        <v>127.26090000000001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6.5454999999999997</v>
      </c>
      <c r="AG13">
        <v>41.614199999999997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0.68005000000000004</v>
      </c>
      <c r="AO13">
        <v>7.2030000000000003</v>
      </c>
      <c r="AP13">
        <v>8.3264999999999993</v>
      </c>
      <c r="AQ13">
        <v>0</v>
      </c>
      <c r="AR13">
        <v>52.991999999999997</v>
      </c>
      <c r="AS13">
        <v>10.492559999999999</v>
      </c>
      <c r="AT13">
        <v>14.47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68.313367000000014</v>
      </c>
      <c r="BA13">
        <f t="shared" si="1"/>
        <v>1516.3093819999995</v>
      </c>
      <c r="BB13">
        <v>10</v>
      </c>
      <c r="BD13">
        <v>6.48</v>
      </c>
      <c r="BE13">
        <v>0.9</v>
      </c>
      <c r="BF13">
        <v>2.23</v>
      </c>
      <c r="BG13">
        <v>1.49</v>
      </c>
      <c r="BH13">
        <v>3.15</v>
      </c>
      <c r="BI13">
        <v>0.98</v>
      </c>
      <c r="BJ13">
        <v>1.39</v>
      </c>
      <c r="BK13">
        <v>1.91</v>
      </c>
      <c r="BL13">
        <v>0.97</v>
      </c>
      <c r="BM13">
        <v>0.08</v>
      </c>
      <c r="BN13">
        <v>2</v>
      </c>
      <c r="BO13">
        <v>1.89</v>
      </c>
      <c r="BP13">
        <v>0.26</v>
      </c>
      <c r="BQ13">
        <v>1.99</v>
      </c>
      <c r="BR13">
        <v>2.1800000000000002</v>
      </c>
      <c r="BS13">
        <v>1.19</v>
      </c>
      <c r="BT13">
        <v>2.8932340000000001</v>
      </c>
      <c r="BU13">
        <v>1.3481259999999999</v>
      </c>
      <c r="BV13">
        <v>2.4289000000000001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0.924844</v>
      </c>
      <c r="CL13">
        <v>2.6784379999999999</v>
      </c>
      <c r="CM13">
        <v>3.5355379999999998</v>
      </c>
      <c r="CN13">
        <v>0</v>
      </c>
      <c r="CO13">
        <v>4.3140000000000001</v>
      </c>
      <c r="CP13">
        <v>4.2765000000000004</v>
      </c>
      <c r="CQ13">
        <v>1.779525</v>
      </c>
      <c r="CR13">
        <v>0.68101</v>
      </c>
      <c r="CS13">
        <v>1.12439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68.313367000000014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320.85379999999998</v>
      </c>
      <c r="L14">
        <v>0</v>
      </c>
      <c r="M14">
        <v>46.17</v>
      </c>
      <c r="N14">
        <v>120.65625</v>
      </c>
      <c r="O14">
        <v>126.47812500000001</v>
      </c>
      <c r="P14">
        <v>125.2487</v>
      </c>
      <c r="Q14">
        <v>0</v>
      </c>
      <c r="R14">
        <v>13.3919</v>
      </c>
      <c r="S14">
        <v>15.0261</v>
      </c>
      <c r="T14">
        <v>0</v>
      </c>
      <c r="U14">
        <v>277.875</v>
      </c>
      <c r="V14">
        <v>20.731850000000001</v>
      </c>
      <c r="W14">
        <v>46.399079999999998</v>
      </c>
      <c r="X14">
        <v>127.26090000000001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6.5454999999999997</v>
      </c>
      <c r="AG14">
        <v>41.614199999999997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0.68005000000000004</v>
      </c>
      <c r="AO14">
        <v>7.2030000000000003</v>
      </c>
      <c r="AP14">
        <v>8.3264999999999993</v>
      </c>
      <c r="AQ14">
        <v>0</v>
      </c>
      <c r="AR14">
        <v>52.991999999999997</v>
      </c>
      <c r="AS14">
        <v>10.492559999999999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68.313367000000014</v>
      </c>
      <c r="BA14">
        <f t="shared" si="1"/>
        <v>1516.8361819999993</v>
      </c>
      <c r="BB14">
        <v>11</v>
      </c>
      <c r="BD14">
        <v>6.48</v>
      </c>
      <c r="BE14">
        <v>0.9</v>
      </c>
      <c r="BF14">
        <v>2.23</v>
      </c>
      <c r="BG14">
        <v>1.49</v>
      </c>
      <c r="BH14">
        <v>3.15</v>
      </c>
      <c r="BI14">
        <v>0.98</v>
      </c>
      <c r="BJ14">
        <v>1.39</v>
      </c>
      <c r="BK14">
        <v>1.91</v>
      </c>
      <c r="BL14">
        <v>0.97</v>
      </c>
      <c r="BM14">
        <v>0.08</v>
      </c>
      <c r="BN14">
        <v>2</v>
      </c>
      <c r="BO14">
        <v>1.89</v>
      </c>
      <c r="BP14">
        <v>0.26</v>
      </c>
      <c r="BQ14">
        <v>1.99</v>
      </c>
      <c r="BR14">
        <v>2.1800000000000002</v>
      </c>
      <c r="BS14">
        <v>1.19</v>
      </c>
      <c r="BT14">
        <v>2.8932340000000001</v>
      </c>
      <c r="BU14">
        <v>1.3481259999999999</v>
      </c>
      <c r="BV14">
        <v>2.4289000000000001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0.924844</v>
      </c>
      <c r="CL14">
        <v>2.6784379999999999</v>
      </c>
      <c r="CM14">
        <v>3.5355379999999998</v>
      </c>
      <c r="CN14">
        <v>0</v>
      </c>
      <c r="CO14">
        <v>4.3140000000000001</v>
      </c>
      <c r="CP14">
        <v>4.2765000000000004</v>
      </c>
      <c r="CQ14">
        <v>1.779525</v>
      </c>
      <c r="CR14">
        <v>0.68101</v>
      </c>
      <c r="CS14">
        <v>1.12439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68.313367000000014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320.92380000000003</v>
      </c>
      <c r="L15">
        <v>0</v>
      </c>
      <c r="M15">
        <v>46.17</v>
      </c>
      <c r="N15">
        <v>120.65625</v>
      </c>
      <c r="O15">
        <v>126.47812500000001</v>
      </c>
      <c r="P15">
        <v>122.2526</v>
      </c>
      <c r="Q15">
        <v>0</v>
      </c>
      <c r="R15">
        <v>13.4519</v>
      </c>
      <c r="S15">
        <v>15.0661</v>
      </c>
      <c r="T15">
        <v>0</v>
      </c>
      <c r="U15">
        <v>277.875</v>
      </c>
      <c r="V15">
        <v>20.731850000000001</v>
      </c>
      <c r="W15">
        <v>46.399079999999998</v>
      </c>
      <c r="X15">
        <v>127.26090000000001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6.5454999999999997</v>
      </c>
      <c r="AG15">
        <v>41.614199999999997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0.68005000000000004</v>
      </c>
      <c r="AO15">
        <v>7.2030000000000003</v>
      </c>
      <c r="AP15">
        <v>8.3264999999999993</v>
      </c>
      <c r="AQ15">
        <v>0</v>
      </c>
      <c r="AR15">
        <v>6.6239999999999997</v>
      </c>
      <c r="AS15">
        <v>10.492559999999999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68.323367000000019</v>
      </c>
      <c r="BA15">
        <f t="shared" si="1"/>
        <v>1467.6520819999994</v>
      </c>
      <c r="BB15">
        <v>12</v>
      </c>
      <c r="BD15">
        <v>6.48</v>
      </c>
      <c r="BE15">
        <v>0.9</v>
      </c>
      <c r="BF15">
        <v>2.23</v>
      </c>
      <c r="BG15">
        <v>1.49</v>
      </c>
      <c r="BH15">
        <v>3.15</v>
      </c>
      <c r="BI15">
        <v>0.98</v>
      </c>
      <c r="BJ15">
        <v>1.39</v>
      </c>
      <c r="BK15">
        <v>1.91</v>
      </c>
      <c r="BL15">
        <v>0.97</v>
      </c>
      <c r="BM15">
        <v>0.09</v>
      </c>
      <c r="BN15">
        <v>2</v>
      </c>
      <c r="BO15">
        <v>1.89</v>
      </c>
      <c r="BP15">
        <v>0.26</v>
      </c>
      <c r="BQ15">
        <v>1.99</v>
      </c>
      <c r="BR15">
        <v>2.1800000000000002</v>
      </c>
      <c r="BS15">
        <v>1.19</v>
      </c>
      <c r="BT15">
        <v>2.8932340000000001</v>
      </c>
      <c r="BU15">
        <v>1.3481259999999999</v>
      </c>
      <c r="BV15">
        <v>2.4289000000000001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0.924844</v>
      </c>
      <c r="CL15">
        <v>2.6784379999999999</v>
      </c>
      <c r="CM15">
        <v>3.5355379999999998</v>
      </c>
      <c r="CN15">
        <v>0</v>
      </c>
      <c r="CO15">
        <v>4.3140000000000001</v>
      </c>
      <c r="CP15">
        <v>4.2765000000000004</v>
      </c>
      <c r="CQ15">
        <v>1.779525</v>
      </c>
      <c r="CR15">
        <v>0.68101</v>
      </c>
      <c r="CS15">
        <v>1.12439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68.323367000000019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299.3338</v>
      </c>
      <c r="L16">
        <v>0</v>
      </c>
      <c r="M16">
        <v>46.17</v>
      </c>
      <c r="N16">
        <v>120.65625</v>
      </c>
      <c r="O16">
        <v>126.47812500000001</v>
      </c>
      <c r="P16">
        <v>122.2526</v>
      </c>
      <c r="Q16">
        <v>0</v>
      </c>
      <c r="R16">
        <v>13.4519</v>
      </c>
      <c r="S16">
        <v>15.0661</v>
      </c>
      <c r="T16">
        <v>0</v>
      </c>
      <c r="U16">
        <v>277.875</v>
      </c>
      <c r="V16">
        <v>20.731850000000001</v>
      </c>
      <c r="W16">
        <v>46.399079999999998</v>
      </c>
      <c r="X16">
        <v>127.26090000000001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6.5454999999999997</v>
      </c>
      <c r="AG16">
        <v>41.614199999999997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0.68005000000000004</v>
      </c>
      <c r="AO16">
        <v>7.2030000000000003</v>
      </c>
      <c r="AP16">
        <v>8.3264999999999993</v>
      </c>
      <c r="AQ16">
        <v>0</v>
      </c>
      <c r="AR16">
        <v>6.6239999999999997</v>
      </c>
      <c r="AS16">
        <v>10.492559999999999</v>
      </c>
      <c r="AT16">
        <v>10.38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68.323367000000019</v>
      </c>
      <c r="BA16">
        <f t="shared" si="1"/>
        <v>1441.4452819999997</v>
      </c>
      <c r="BB16">
        <v>13</v>
      </c>
      <c r="BD16">
        <v>6.48</v>
      </c>
      <c r="BE16">
        <v>0.9</v>
      </c>
      <c r="BF16">
        <v>2.23</v>
      </c>
      <c r="BG16">
        <v>1.49</v>
      </c>
      <c r="BH16">
        <v>3.15</v>
      </c>
      <c r="BI16">
        <v>0.98</v>
      </c>
      <c r="BJ16">
        <v>1.39</v>
      </c>
      <c r="BK16">
        <v>1.91</v>
      </c>
      <c r="BL16">
        <v>0.97</v>
      </c>
      <c r="BM16">
        <v>0.09</v>
      </c>
      <c r="BN16">
        <v>2</v>
      </c>
      <c r="BO16">
        <v>1.89</v>
      </c>
      <c r="BP16">
        <v>0.26</v>
      </c>
      <c r="BQ16">
        <v>1.99</v>
      </c>
      <c r="BR16">
        <v>2.1800000000000002</v>
      </c>
      <c r="BS16">
        <v>1.19</v>
      </c>
      <c r="BT16">
        <v>2.8932340000000001</v>
      </c>
      <c r="BU16">
        <v>1.3481259999999999</v>
      </c>
      <c r="BV16">
        <v>2.4289000000000001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0.924844</v>
      </c>
      <c r="CL16">
        <v>2.6784379999999999</v>
      </c>
      <c r="CM16">
        <v>3.5355379999999998</v>
      </c>
      <c r="CN16">
        <v>0</v>
      </c>
      <c r="CO16">
        <v>4.3140000000000001</v>
      </c>
      <c r="CP16">
        <v>4.2765000000000004</v>
      </c>
      <c r="CQ16">
        <v>1.779525</v>
      </c>
      <c r="CR16">
        <v>0.68101</v>
      </c>
      <c r="CS16">
        <v>1.12439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68.323367000000019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304.53379999999999</v>
      </c>
      <c r="L17">
        <v>0</v>
      </c>
      <c r="M17">
        <v>46.17</v>
      </c>
      <c r="N17">
        <v>120.65625</v>
      </c>
      <c r="O17">
        <v>126.47812500000001</v>
      </c>
      <c r="P17">
        <v>122.2526</v>
      </c>
      <c r="Q17">
        <v>0</v>
      </c>
      <c r="R17">
        <v>15.885300000000001</v>
      </c>
      <c r="S17">
        <v>19.456099999999999</v>
      </c>
      <c r="T17">
        <v>0</v>
      </c>
      <c r="U17">
        <v>277.875</v>
      </c>
      <c r="V17">
        <v>20.731850000000001</v>
      </c>
      <c r="W17">
        <v>46.399079999999998</v>
      </c>
      <c r="X17">
        <v>127.26090000000001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6.5454999999999997</v>
      </c>
      <c r="AG17">
        <v>41.614199999999997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0.68005000000000004</v>
      </c>
      <c r="AO17">
        <v>7.2030000000000003</v>
      </c>
      <c r="AP17">
        <v>8.3264999999999993</v>
      </c>
      <c r="AQ17">
        <v>0</v>
      </c>
      <c r="AR17">
        <v>17.664000000000001</v>
      </c>
      <c r="AS17">
        <v>10.492559999999999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67.953367000000014</v>
      </c>
      <c r="BA17">
        <f t="shared" si="1"/>
        <v>1468.7554819999993</v>
      </c>
      <c r="BB17">
        <v>14</v>
      </c>
      <c r="BD17">
        <v>6.48</v>
      </c>
      <c r="BE17">
        <v>0.52</v>
      </c>
      <c r="BF17">
        <v>2.23</v>
      </c>
      <c r="BG17">
        <v>1.49</v>
      </c>
      <c r="BH17">
        <v>3.15</v>
      </c>
      <c r="BI17">
        <v>0.98</v>
      </c>
      <c r="BJ17">
        <v>1.39</v>
      </c>
      <c r="BK17">
        <v>1.91</v>
      </c>
      <c r="BL17">
        <v>0.97</v>
      </c>
      <c r="BM17">
        <v>0.09</v>
      </c>
      <c r="BN17">
        <v>2</v>
      </c>
      <c r="BO17">
        <v>1.89</v>
      </c>
      <c r="BP17">
        <v>0.26</v>
      </c>
      <c r="BQ17">
        <v>1.99</v>
      </c>
      <c r="BR17">
        <v>2.1800000000000002</v>
      </c>
      <c r="BS17">
        <v>1.2</v>
      </c>
      <c r="BT17">
        <v>2.8932340000000001</v>
      </c>
      <c r="BU17">
        <v>1.3481259999999999</v>
      </c>
      <c r="BV17">
        <v>2.4289000000000001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0.924844</v>
      </c>
      <c r="CL17">
        <v>2.6784379999999999</v>
      </c>
      <c r="CM17">
        <v>3.5355379999999998</v>
      </c>
      <c r="CN17">
        <v>0</v>
      </c>
      <c r="CO17">
        <v>4.3140000000000001</v>
      </c>
      <c r="CP17">
        <v>4.2765000000000004</v>
      </c>
      <c r="CQ17">
        <v>1.779525</v>
      </c>
      <c r="CR17">
        <v>0.68101</v>
      </c>
      <c r="CS17">
        <v>1.12439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67.953367000000014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304.53379999999999</v>
      </c>
      <c r="L18">
        <v>0</v>
      </c>
      <c r="M18">
        <v>46.17</v>
      </c>
      <c r="N18">
        <v>120.65625</v>
      </c>
      <c r="O18">
        <v>126.47812500000001</v>
      </c>
      <c r="P18">
        <v>122.2526</v>
      </c>
      <c r="Q18">
        <v>0</v>
      </c>
      <c r="R18">
        <v>15.885300000000001</v>
      </c>
      <c r="S18">
        <v>19.456099999999999</v>
      </c>
      <c r="T18">
        <v>0</v>
      </c>
      <c r="U18">
        <v>277.875</v>
      </c>
      <c r="V18">
        <v>20.731850000000001</v>
      </c>
      <c r="W18">
        <v>46.399079999999998</v>
      </c>
      <c r="X18">
        <v>127.26090000000001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6.5454999999999997</v>
      </c>
      <c r="AG18">
        <v>41.614199999999997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0.68005000000000004</v>
      </c>
      <c r="AO18">
        <v>7.2030000000000003</v>
      </c>
      <c r="AP18">
        <v>8.3264999999999993</v>
      </c>
      <c r="AQ18">
        <v>0</v>
      </c>
      <c r="AR18">
        <v>17.664000000000001</v>
      </c>
      <c r="AS18">
        <v>10.492559999999999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67.97336700000001</v>
      </c>
      <c r="BA18">
        <f t="shared" si="1"/>
        <v>1468.7754819999993</v>
      </c>
      <c r="BB18">
        <v>15</v>
      </c>
      <c r="BD18">
        <v>6.48</v>
      </c>
      <c r="BE18">
        <v>0.52</v>
      </c>
      <c r="BF18">
        <v>2.23</v>
      </c>
      <c r="BG18">
        <v>1.49</v>
      </c>
      <c r="BH18">
        <v>3.15</v>
      </c>
      <c r="BI18">
        <v>0.98</v>
      </c>
      <c r="BJ18">
        <v>1.39</v>
      </c>
      <c r="BK18">
        <v>1.91</v>
      </c>
      <c r="BL18">
        <v>0.97</v>
      </c>
      <c r="BM18">
        <v>0.09</v>
      </c>
      <c r="BN18">
        <v>2</v>
      </c>
      <c r="BO18">
        <v>1.89</v>
      </c>
      <c r="BP18">
        <v>0.26</v>
      </c>
      <c r="BQ18">
        <v>1.99</v>
      </c>
      <c r="BR18">
        <v>2.1800000000000002</v>
      </c>
      <c r="BS18">
        <v>1.22</v>
      </c>
      <c r="BT18">
        <v>2.8932340000000001</v>
      </c>
      <c r="BU18">
        <v>1.3481259999999999</v>
      </c>
      <c r="BV18">
        <v>2.4289000000000001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0.924844</v>
      </c>
      <c r="CL18">
        <v>2.6784379999999999</v>
      </c>
      <c r="CM18">
        <v>3.5355379999999998</v>
      </c>
      <c r="CN18">
        <v>0</v>
      </c>
      <c r="CO18">
        <v>4.3140000000000001</v>
      </c>
      <c r="CP18">
        <v>4.2765000000000004</v>
      </c>
      <c r="CQ18">
        <v>1.779525</v>
      </c>
      <c r="CR18">
        <v>0.68101</v>
      </c>
      <c r="CS18">
        <v>1.12439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67.97336700000001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304.53379999999999</v>
      </c>
      <c r="L19">
        <v>0</v>
      </c>
      <c r="M19">
        <v>46.17</v>
      </c>
      <c r="N19">
        <v>120.65625</v>
      </c>
      <c r="O19">
        <v>126.47812500000001</v>
      </c>
      <c r="P19">
        <v>122.2526</v>
      </c>
      <c r="Q19">
        <v>0</v>
      </c>
      <c r="R19">
        <v>15.885300000000001</v>
      </c>
      <c r="S19">
        <v>19.456099999999999</v>
      </c>
      <c r="T19">
        <v>0</v>
      </c>
      <c r="U19">
        <v>277.875</v>
      </c>
      <c r="V19">
        <v>20.731850000000001</v>
      </c>
      <c r="W19">
        <v>46.399079999999998</v>
      </c>
      <c r="X19">
        <v>127.26090000000001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6.5454999999999997</v>
      </c>
      <c r="AG19">
        <v>41.614199999999997</v>
      </c>
      <c r="AH19">
        <v>0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0.68005000000000004</v>
      </c>
      <c r="AO19">
        <v>7.2030000000000003</v>
      </c>
      <c r="AP19">
        <v>8.3264999999999993</v>
      </c>
      <c r="AQ19">
        <v>0</v>
      </c>
      <c r="AR19">
        <v>17.664000000000001</v>
      </c>
      <c r="AS19">
        <v>10.492559999999999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67.453367</v>
      </c>
      <c r="BA19">
        <f t="shared" si="1"/>
        <v>1468.2554819999993</v>
      </c>
      <c r="BB19">
        <v>16</v>
      </c>
      <c r="BD19">
        <v>6.48</v>
      </c>
      <c r="BE19">
        <v>0</v>
      </c>
      <c r="BF19">
        <v>2.23</v>
      </c>
      <c r="BG19">
        <v>1.49</v>
      </c>
      <c r="BH19">
        <v>3.15</v>
      </c>
      <c r="BI19">
        <v>0.98</v>
      </c>
      <c r="BJ19">
        <v>1.39</v>
      </c>
      <c r="BK19">
        <v>1.91</v>
      </c>
      <c r="BL19">
        <v>0.97</v>
      </c>
      <c r="BM19">
        <v>0.09</v>
      </c>
      <c r="BN19">
        <v>2</v>
      </c>
      <c r="BO19">
        <v>1.89</v>
      </c>
      <c r="BP19">
        <v>0.26</v>
      </c>
      <c r="BQ19">
        <v>1.99</v>
      </c>
      <c r="BR19">
        <v>2.1800000000000002</v>
      </c>
      <c r="BS19">
        <v>1.22</v>
      </c>
      <c r="BT19">
        <v>2.8932340000000001</v>
      </c>
      <c r="BU19">
        <v>1.3481259999999999</v>
      </c>
      <c r="BV19">
        <v>2.4289000000000001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0.924844</v>
      </c>
      <c r="CL19">
        <v>2.6784379999999999</v>
      </c>
      <c r="CM19">
        <v>3.5355379999999998</v>
      </c>
      <c r="CN19">
        <v>0</v>
      </c>
      <c r="CO19">
        <v>4.3140000000000001</v>
      </c>
      <c r="CP19">
        <v>4.2765000000000004</v>
      </c>
      <c r="CQ19">
        <v>1.779525</v>
      </c>
      <c r="CR19">
        <v>0.68101</v>
      </c>
      <c r="CS19">
        <v>1.12439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67.453367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304.53379999999999</v>
      </c>
      <c r="L20">
        <v>0</v>
      </c>
      <c r="M20">
        <v>46.17</v>
      </c>
      <c r="N20">
        <v>120.65625</v>
      </c>
      <c r="O20">
        <v>126.47812500000001</v>
      </c>
      <c r="P20">
        <v>122.2526</v>
      </c>
      <c r="Q20">
        <v>0</v>
      </c>
      <c r="R20">
        <v>15.885300000000001</v>
      </c>
      <c r="S20">
        <v>19.456099999999999</v>
      </c>
      <c r="T20">
        <v>0</v>
      </c>
      <c r="U20">
        <v>277.875</v>
      </c>
      <c r="V20">
        <v>20.731850000000001</v>
      </c>
      <c r="W20">
        <v>46.399079999999998</v>
      </c>
      <c r="X20">
        <v>127.26090000000001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6.5454999999999997</v>
      </c>
      <c r="AG20">
        <v>41.614199999999997</v>
      </c>
      <c r="AH20">
        <v>0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0.68005000000000004</v>
      </c>
      <c r="AO20">
        <v>7.2030000000000003</v>
      </c>
      <c r="AP20">
        <v>8.3264999999999993</v>
      </c>
      <c r="AQ20">
        <v>0</v>
      </c>
      <c r="AR20">
        <v>17.664000000000001</v>
      </c>
      <c r="AS20">
        <v>10.492559999999999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67.453367</v>
      </c>
      <c r="BA20">
        <f t="shared" si="1"/>
        <v>1468.2554819999993</v>
      </c>
      <c r="BB20">
        <v>17</v>
      </c>
      <c r="BD20">
        <v>6.48</v>
      </c>
      <c r="BE20">
        <v>0</v>
      </c>
      <c r="BF20">
        <v>2.23</v>
      </c>
      <c r="BG20">
        <v>1.49</v>
      </c>
      <c r="BH20">
        <v>3.15</v>
      </c>
      <c r="BI20">
        <v>0.98</v>
      </c>
      <c r="BJ20">
        <v>1.39</v>
      </c>
      <c r="BK20">
        <v>1.91</v>
      </c>
      <c r="BL20">
        <v>0.97</v>
      </c>
      <c r="BM20">
        <v>0.09</v>
      </c>
      <c r="BN20">
        <v>2</v>
      </c>
      <c r="BO20">
        <v>1.89</v>
      </c>
      <c r="BP20">
        <v>0.26</v>
      </c>
      <c r="BQ20">
        <v>1.99</v>
      </c>
      <c r="BR20">
        <v>2.1800000000000002</v>
      </c>
      <c r="BS20">
        <v>1.22</v>
      </c>
      <c r="BT20">
        <v>2.8932340000000001</v>
      </c>
      <c r="BU20">
        <v>1.3481259999999999</v>
      </c>
      <c r="BV20">
        <v>2.4289000000000001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0.924844</v>
      </c>
      <c r="CL20">
        <v>2.6784379999999999</v>
      </c>
      <c r="CM20">
        <v>3.5355379999999998</v>
      </c>
      <c r="CN20">
        <v>0</v>
      </c>
      <c r="CO20">
        <v>4.3140000000000001</v>
      </c>
      <c r="CP20">
        <v>4.2765000000000004</v>
      </c>
      <c r="CQ20">
        <v>1.779525</v>
      </c>
      <c r="CR20">
        <v>0.68101</v>
      </c>
      <c r="CS20">
        <v>1.12439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67.453367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328.4538</v>
      </c>
      <c r="L21">
        <v>0</v>
      </c>
      <c r="M21">
        <v>46.17</v>
      </c>
      <c r="N21">
        <v>120.65625</v>
      </c>
      <c r="O21">
        <v>126.47812500000001</v>
      </c>
      <c r="P21">
        <v>122.2526</v>
      </c>
      <c r="Q21">
        <v>0</v>
      </c>
      <c r="R21">
        <v>15.885300000000001</v>
      </c>
      <c r="S21">
        <v>19.456099999999999</v>
      </c>
      <c r="T21">
        <v>0</v>
      </c>
      <c r="U21">
        <v>277.875</v>
      </c>
      <c r="V21">
        <v>20.731850000000001</v>
      </c>
      <c r="W21">
        <v>46.399079999999998</v>
      </c>
      <c r="X21">
        <v>127.26090000000001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6.5454999999999997</v>
      </c>
      <c r="AG21">
        <v>41.614199999999997</v>
      </c>
      <c r="AH21">
        <v>0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0.68005000000000004</v>
      </c>
      <c r="AO21">
        <v>6.0270000000000001</v>
      </c>
      <c r="AP21">
        <v>8.3264999999999993</v>
      </c>
      <c r="AQ21">
        <v>0</v>
      </c>
      <c r="AR21">
        <v>12.144</v>
      </c>
      <c r="AS21">
        <v>16.142399999999999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68.190817000000024</v>
      </c>
      <c r="BA21">
        <f t="shared" si="1"/>
        <v>1491.8667719999994</v>
      </c>
      <c r="BB21">
        <v>18</v>
      </c>
      <c r="BD21">
        <v>6.48</v>
      </c>
      <c r="BE21">
        <v>0.52</v>
      </c>
      <c r="BF21">
        <v>2.23</v>
      </c>
      <c r="BG21">
        <v>1.49</v>
      </c>
      <c r="BH21">
        <v>3.15</v>
      </c>
      <c r="BI21">
        <v>0.98</v>
      </c>
      <c r="BJ21">
        <v>1.39</v>
      </c>
      <c r="BK21">
        <v>1.96</v>
      </c>
      <c r="BL21">
        <v>0.97</v>
      </c>
      <c r="BM21">
        <v>0.09</v>
      </c>
      <c r="BN21">
        <v>2.25</v>
      </c>
      <c r="BO21">
        <v>1.89</v>
      </c>
      <c r="BP21">
        <v>0.26</v>
      </c>
      <c r="BQ21">
        <v>1.99</v>
      </c>
      <c r="BR21">
        <v>2.1800000000000002</v>
      </c>
      <c r="BS21">
        <v>1.28</v>
      </c>
      <c r="BT21">
        <v>2.8932340000000001</v>
      </c>
      <c r="BU21">
        <v>1.3481259999999999</v>
      </c>
      <c r="BV21">
        <v>2.4289000000000001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0.924844</v>
      </c>
      <c r="CL21">
        <v>2.6784379999999999</v>
      </c>
      <c r="CM21">
        <v>3.5355379999999998</v>
      </c>
      <c r="CN21">
        <v>0</v>
      </c>
      <c r="CO21">
        <v>4.3140000000000001</v>
      </c>
      <c r="CP21">
        <v>4.1339499999999996</v>
      </c>
      <c r="CQ21">
        <v>1.779525</v>
      </c>
      <c r="CR21">
        <v>0.68101</v>
      </c>
      <c r="CS21">
        <v>1.12439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68.190817000000024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343.0138</v>
      </c>
      <c r="L22">
        <v>0</v>
      </c>
      <c r="M22">
        <v>46.17</v>
      </c>
      <c r="N22">
        <v>120.65625</v>
      </c>
      <c r="O22">
        <v>126.47812500000001</v>
      </c>
      <c r="P22">
        <v>122.2526</v>
      </c>
      <c r="Q22">
        <v>0</v>
      </c>
      <c r="R22">
        <v>15.885300000000001</v>
      </c>
      <c r="S22">
        <v>19.456099999999999</v>
      </c>
      <c r="T22">
        <v>0</v>
      </c>
      <c r="U22">
        <v>277.875</v>
      </c>
      <c r="V22">
        <v>20.731850000000001</v>
      </c>
      <c r="W22">
        <v>46.399079999999998</v>
      </c>
      <c r="X22">
        <v>127.26090000000001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6.5454999999999997</v>
      </c>
      <c r="AG22">
        <v>41.614199999999997</v>
      </c>
      <c r="AH22">
        <v>0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0.68005000000000004</v>
      </c>
      <c r="AO22">
        <v>6.0270000000000001</v>
      </c>
      <c r="AP22">
        <v>8.3264999999999993</v>
      </c>
      <c r="AQ22">
        <v>0</v>
      </c>
      <c r="AR22">
        <v>12.144</v>
      </c>
      <c r="AS22">
        <v>16.142399999999999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68.440817000000024</v>
      </c>
      <c r="BA22">
        <f t="shared" si="1"/>
        <v>1506.6767719999993</v>
      </c>
      <c r="BB22">
        <v>19</v>
      </c>
      <c r="BD22">
        <v>6.48</v>
      </c>
      <c r="BE22">
        <v>0.52</v>
      </c>
      <c r="BF22">
        <v>2.23</v>
      </c>
      <c r="BG22">
        <v>1.49</v>
      </c>
      <c r="BH22">
        <v>3.15</v>
      </c>
      <c r="BI22">
        <v>0.98</v>
      </c>
      <c r="BJ22">
        <v>1.39</v>
      </c>
      <c r="BK22">
        <v>1.96</v>
      </c>
      <c r="BL22">
        <v>0.97</v>
      </c>
      <c r="BM22">
        <v>0.09</v>
      </c>
      <c r="BN22">
        <v>2.5</v>
      </c>
      <c r="BO22">
        <v>1.89</v>
      </c>
      <c r="BP22">
        <v>0.26</v>
      </c>
      <c r="BQ22">
        <v>1.99</v>
      </c>
      <c r="BR22">
        <v>2.1800000000000002</v>
      </c>
      <c r="BS22">
        <v>1.28</v>
      </c>
      <c r="BT22">
        <v>2.8932340000000001</v>
      </c>
      <c r="BU22">
        <v>1.3481259999999999</v>
      </c>
      <c r="BV22">
        <v>2.4289000000000001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0.924844</v>
      </c>
      <c r="CL22">
        <v>2.6784379999999999</v>
      </c>
      <c r="CM22">
        <v>3.5355379999999998</v>
      </c>
      <c r="CN22">
        <v>0</v>
      </c>
      <c r="CO22">
        <v>4.3140000000000001</v>
      </c>
      <c r="CP22">
        <v>4.1339499999999996</v>
      </c>
      <c r="CQ22">
        <v>1.779525</v>
      </c>
      <c r="CR22">
        <v>0.68101</v>
      </c>
      <c r="CS22">
        <v>1.12439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68.440817000000024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343.37020000000001</v>
      </c>
      <c r="L23">
        <v>0</v>
      </c>
      <c r="M23">
        <v>46.17</v>
      </c>
      <c r="N23">
        <v>120.65625</v>
      </c>
      <c r="O23">
        <v>126.47812500000001</v>
      </c>
      <c r="P23">
        <v>122.2526</v>
      </c>
      <c r="Q23">
        <v>0</v>
      </c>
      <c r="R23">
        <v>21.1921</v>
      </c>
      <c r="S23">
        <v>26.0381</v>
      </c>
      <c r="T23">
        <v>0</v>
      </c>
      <c r="U23">
        <v>277.875</v>
      </c>
      <c r="V23">
        <v>20.731850000000001</v>
      </c>
      <c r="W23">
        <v>46.399079999999998</v>
      </c>
      <c r="X23">
        <v>127.26090000000001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1.351</v>
      </c>
      <c r="AE23">
        <v>0</v>
      </c>
      <c r="AF23">
        <v>6.5454999999999997</v>
      </c>
      <c r="AG23">
        <v>41.614199999999997</v>
      </c>
      <c r="AH23">
        <v>23.884899999999998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0.68005000000000004</v>
      </c>
      <c r="AO23">
        <v>6.0270000000000001</v>
      </c>
      <c r="AP23">
        <v>8.3264999999999993</v>
      </c>
      <c r="AQ23">
        <v>0</v>
      </c>
      <c r="AR23">
        <v>12.144</v>
      </c>
      <c r="AS23">
        <v>16.142399999999999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68.050017000000011</v>
      </c>
      <c r="BA23">
        <f t="shared" si="1"/>
        <v>1542.4160719999995</v>
      </c>
      <c r="BB23">
        <v>20</v>
      </c>
      <c r="BD23">
        <v>6.48</v>
      </c>
      <c r="BE23">
        <v>0</v>
      </c>
      <c r="BF23">
        <v>2.23</v>
      </c>
      <c r="BG23">
        <v>1.49</v>
      </c>
      <c r="BH23">
        <v>3.15</v>
      </c>
      <c r="BI23">
        <v>0.98</v>
      </c>
      <c r="BJ23">
        <v>1.39</v>
      </c>
      <c r="BK23">
        <v>1.96</v>
      </c>
      <c r="BL23">
        <v>0.97</v>
      </c>
      <c r="BM23">
        <v>0.08</v>
      </c>
      <c r="BN23">
        <v>2.5</v>
      </c>
      <c r="BO23">
        <v>1.89</v>
      </c>
      <c r="BP23">
        <v>0.26</v>
      </c>
      <c r="BQ23">
        <v>1.99</v>
      </c>
      <c r="BR23">
        <v>2.1800000000000002</v>
      </c>
      <c r="BS23">
        <v>1.29</v>
      </c>
      <c r="BT23">
        <v>2.8932340000000001</v>
      </c>
      <c r="BU23">
        <v>1.3481259999999999</v>
      </c>
      <c r="BV23">
        <v>2.4289000000000001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0.924844</v>
      </c>
      <c r="CL23">
        <v>2.6784379999999999</v>
      </c>
      <c r="CM23">
        <v>3.5355379999999998</v>
      </c>
      <c r="CN23">
        <v>0</v>
      </c>
      <c r="CO23">
        <v>4.3140000000000001</v>
      </c>
      <c r="CP23">
        <v>4.1339499999999996</v>
      </c>
      <c r="CQ23">
        <v>1.779525</v>
      </c>
      <c r="CR23">
        <v>0.68101</v>
      </c>
      <c r="CS23">
        <v>1.12439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68.050017000000011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343.37020000000001</v>
      </c>
      <c r="L24">
        <v>0</v>
      </c>
      <c r="M24">
        <v>46.17</v>
      </c>
      <c r="N24">
        <v>120.65625</v>
      </c>
      <c r="O24">
        <v>126.47812500000001</v>
      </c>
      <c r="P24">
        <v>122.2526</v>
      </c>
      <c r="Q24">
        <v>0</v>
      </c>
      <c r="R24">
        <v>21.1921</v>
      </c>
      <c r="S24">
        <v>26.0381</v>
      </c>
      <c r="T24">
        <v>0</v>
      </c>
      <c r="U24">
        <v>277.875</v>
      </c>
      <c r="V24">
        <v>20.731850000000001</v>
      </c>
      <c r="W24">
        <v>46.399079999999998</v>
      </c>
      <c r="X24">
        <v>127.26090000000001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15.756</v>
      </c>
      <c r="AF24">
        <v>6.5454999999999997</v>
      </c>
      <c r="AG24">
        <v>41.614199999999997</v>
      </c>
      <c r="AH24">
        <v>47.769799999999996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0.68005000000000004</v>
      </c>
      <c r="AO24">
        <v>6.0270000000000001</v>
      </c>
      <c r="AP24">
        <v>8.3264999999999993</v>
      </c>
      <c r="AQ24">
        <v>16.055</v>
      </c>
      <c r="AR24">
        <v>3.3119999999999998</v>
      </c>
      <c r="AS24">
        <v>16.142399999999999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68.189217000000014</v>
      </c>
      <c r="BA24">
        <f t="shared" si="1"/>
        <v>1597.3900719999995</v>
      </c>
      <c r="BB24">
        <v>21</v>
      </c>
      <c r="BD24">
        <v>6.48</v>
      </c>
      <c r="BE24">
        <v>0</v>
      </c>
      <c r="BF24">
        <v>2.23</v>
      </c>
      <c r="BG24">
        <v>1.49</v>
      </c>
      <c r="BH24">
        <v>3.15</v>
      </c>
      <c r="BI24">
        <v>0.98</v>
      </c>
      <c r="BJ24">
        <v>1.39</v>
      </c>
      <c r="BK24">
        <v>1.96</v>
      </c>
      <c r="BL24">
        <v>0.97</v>
      </c>
      <c r="BM24">
        <v>0.08</v>
      </c>
      <c r="BN24">
        <v>2.5</v>
      </c>
      <c r="BO24">
        <v>1.89</v>
      </c>
      <c r="BP24">
        <v>0.26</v>
      </c>
      <c r="BQ24">
        <v>1.99</v>
      </c>
      <c r="BR24">
        <v>2.1800000000000002</v>
      </c>
      <c r="BS24">
        <v>1.3</v>
      </c>
      <c r="BT24">
        <v>2.8932340000000001</v>
      </c>
      <c r="BU24">
        <v>1.3481259999999999</v>
      </c>
      <c r="BV24">
        <v>2.4289000000000001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0.924844</v>
      </c>
      <c r="CL24">
        <v>2.6784379999999999</v>
      </c>
      <c r="CM24">
        <v>3.5355379999999998</v>
      </c>
      <c r="CN24">
        <v>0</v>
      </c>
      <c r="CO24">
        <v>4.3140000000000001</v>
      </c>
      <c r="CP24">
        <v>4.1339499999999996</v>
      </c>
      <c r="CQ24">
        <v>1.779525</v>
      </c>
      <c r="CR24">
        <v>0.68101</v>
      </c>
      <c r="CS24">
        <v>1.12439</v>
      </c>
      <c r="CT24">
        <v>0</v>
      </c>
      <c r="CU24">
        <v>0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68.189217000000014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343.37020000000001</v>
      </c>
      <c r="L25">
        <v>0</v>
      </c>
      <c r="M25">
        <v>46.17</v>
      </c>
      <c r="N25">
        <v>120.65625</v>
      </c>
      <c r="O25">
        <v>126.47812500000001</v>
      </c>
      <c r="P25">
        <v>122.2526</v>
      </c>
      <c r="Q25">
        <v>0</v>
      </c>
      <c r="R25">
        <v>21.1921</v>
      </c>
      <c r="S25">
        <v>26.0381</v>
      </c>
      <c r="T25">
        <v>0</v>
      </c>
      <c r="U25">
        <v>277.875</v>
      </c>
      <c r="V25">
        <v>20.731850000000001</v>
      </c>
      <c r="W25">
        <v>46.399079999999998</v>
      </c>
      <c r="X25">
        <v>127.26090000000001</v>
      </c>
      <c r="Y25">
        <v>0</v>
      </c>
      <c r="Z25">
        <v>2.2000000000000002</v>
      </c>
      <c r="AA25">
        <v>0</v>
      </c>
      <c r="AB25">
        <v>0</v>
      </c>
      <c r="AC25">
        <v>0</v>
      </c>
      <c r="AD25">
        <v>9.3218999999999994</v>
      </c>
      <c r="AE25">
        <v>31.512</v>
      </c>
      <c r="AF25">
        <v>6.5454999999999997</v>
      </c>
      <c r="AG25">
        <v>41.614199999999997</v>
      </c>
      <c r="AH25">
        <v>71.654700000000005</v>
      </c>
      <c r="AI25">
        <v>0</v>
      </c>
      <c r="AJ25">
        <v>0</v>
      </c>
      <c r="AK25">
        <v>52.609499999999997</v>
      </c>
      <c r="AL25">
        <v>11.62</v>
      </c>
      <c r="AM25">
        <v>0</v>
      </c>
      <c r="AN25">
        <v>0.68005000000000004</v>
      </c>
      <c r="AO25">
        <v>6.0270000000000001</v>
      </c>
      <c r="AP25">
        <v>8.3264999999999993</v>
      </c>
      <c r="AQ25">
        <v>32.11</v>
      </c>
      <c r="AR25">
        <v>23.184000000000001</v>
      </c>
      <c r="AS25">
        <v>32.150280000000002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68.44841700000002</v>
      </c>
      <c r="BA25">
        <f t="shared" si="1"/>
        <v>1691.4250519999994</v>
      </c>
      <c r="BB25">
        <v>22</v>
      </c>
      <c r="BD25">
        <v>6.27</v>
      </c>
      <c r="BE25">
        <v>0</v>
      </c>
      <c r="BF25">
        <v>2.23</v>
      </c>
      <c r="BG25">
        <v>1.49</v>
      </c>
      <c r="BH25">
        <v>3.15</v>
      </c>
      <c r="BI25">
        <v>0.98</v>
      </c>
      <c r="BJ25">
        <v>1.39</v>
      </c>
      <c r="BK25">
        <v>1.96</v>
      </c>
      <c r="BL25">
        <v>0.97</v>
      </c>
      <c r="BM25">
        <v>0.08</v>
      </c>
      <c r="BN25">
        <v>2.75</v>
      </c>
      <c r="BO25">
        <v>1.89</v>
      </c>
      <c r="BP25">
        <v>0.26</v>
      </c>
      <c r="BQ25">
        <v>1.99</v>
      </c>
      <c r="BR25">
        <v>2.1800000000000002</v>
      </c>
      <c r="BS25">
        <v>1.39</v>
      </c>
      <c r="BT25">
        <v>2.8932340000000001</v>
      </c>
      <c r="BU25">
        <v>1.3481259999999999</v>
      </c>
      <c r="BV25">
        <v>2.4289000000000001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0.924844</v>
      </c>
      <c r="CL25">
        <v>2.6784379999999999</v>
      </c>
      <c r="CM25">
        <v>3.5355379999999998</v>
      </c>
      <c r="CN25">
        <v>0</v>
      </c>
      <c r="CO25">
        <v>4.3140000000000001</v>
      </c>
      <c r="CP25">
        <v>4.1339499999999996</v>
      </c>
      <c r="CQ25">
        <v>1.779525</v>
      </c>
      <c r="CR25">
        <v>0.68101</v>
      </c>
      <c r="CS25">
        <v>1.12439</v>
      </c>
      <c r="CT25">
        <v>0</v>
      </c>
      <c r="CU25">
        <v>0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68.44841700000002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343.37020000000001</v>
      </c>
      <c r="L26">
        <v>0</v>
      </c>
      <c r="M26">
        <v>46.17</v>
      </c>
      <c r="N26">
        <v>120.65625</v>
      </c>
      <c r="O26">
        <v>126.47812500000001</v>
      </c>
      <c r="P26">
        <v>122.2526</v>
      </c>
      <c r="Q26">
        <v>0</v>
      </c>
      <c r="R26">
        <v>21.1921</v>
      </c>
      <c r="S26">
        <v>26.0381</v>
      </c>
      <c r="T26">
        <v>0</v>
      </c>
      <c r="U26">
        <v>277.875</v>
      </c>
      <c r="V26">
        <v>20.731850000000001</v>
      </c>
      <c r="W26">
        <v>46.399079999999998</v>
      </c>
      <c r="X26">
        <v>127.26090000000001</v>
      </c>
      <c r="Y26">
        <v>0</v>
      </c>
      <c r="Z26">
        <v>6.6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6.5454999999999997</v>
      </c>
      <c r="AG26">
        <v>41.614199999999997</v>
      </c>
      <c r="AH26">
        <v>95.539599999999993</v>
      </c>
      <c r="AI26">
        <v>0</v>
      </c>
      <c r="AJ26">
        <v>0</v>
      </c>
      <c r="AK26">
        <v>52.609499999999997</v>
      </c>
      <c r="AL26">
        <v>11.62</v>
      </c>
      <c r="AM26">
        <v>4.0919999999999996</v>
      </c>
      <c r="AN26">
        <v>0.68005000000000004</v>
      </c>
      <c r="AO26">
        <v>6.0270000000000001</v>
      </c>
      <c r="AP26">
        <v>8.3264999999999993</v>
      </c>
      <c r="AQ26">
        <v>32.11</v>
      </c>
      <c r="AR26">
        <v>23.184000000000001</v>
      </c>
      <c r="AS26">
        <v>32.150280000000002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69.174817000000004</v>
      </c>
      <c r="BA26">
        <f t="shared" si="1"/>
        <v>1767.8173919999995</v>
      </c>
      <c r="BB26">
        <v>23</v>
      </c>
      <c r="BD26">
        <v>6.27</v>
      </c>
      <c r="BE26">
        <v>0</v>
      </c>
      <c r="BF26">
        <v>2.23</v>
      </c>
      <c r="BG26">
        <v>1.49</v>
      </c>
      <c r="BH26">
        <v>3.15</v>
      </c>
      <c r="BI26">
        <v>1.02</v>
      </c>
      <c r="BJ26">
        <v>1.42</v>
      </c>
      <c r="BK26">
        <v>1.96</v>
      </c>
      <c r="BL26">
        <v>0.97</v>
      </c>
      <c r="BM26">
        <v>0.08</v>
      </c>
      <c r="BN26">
        <v>3</v>
      </c>
      <c r="BO26">
        <v>1.89</v>
      </c>
      <c r="BP26">
        <v>0.26</v>
      </c>
      <c r="BQ26">
        <v>1.99</v>
      </c>
      <c r="BR26">
        <v>2.1800000000000002</v>
      </c>
      <c r="BS26">
        <v>1.39</v>
      </c>
      <c r="BT26">
        <v>2.8932340000000001</v>
      </c>
      <c r="BU26">
        <v>1.3481259999999999</v>
      </c>
      <c r="BV26">
        <v>2.4289000000000001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0.924844</v>
      </c>
      <c r="CL26">
        <v>2.6784379999999999</v>
      </c>
      <c r="CM26">
        <v>3.5355379999999998</v>
      </c>
      <c r="CN26">
        <v>0</v>
      </c>
      <c r="CO26">
        <v>4.3140000000000001</v>
      </c>
      <c r="CP26">
        <v>4.1339499999999996</v>
      </c>
      <c r="CQ26">
        <v>1.779525</v>
      </c>
      <c r="CR26">
        <v>0.68101</v>
      </c>
      <c r="CS26">
        <v>1.12439</v>
      </c>
      <c r="CT26">
        <v>0</v>
      </c>
      <c r="CU26">
        <v>0.2772</v>
      </c>
      <c r="CV26">
        <v>0.51680000000000004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69.174817000000004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343.37020000000001</v>
      </c>
      <c r="L27">
        <v>0</v>
      </c>
      <c r="M27">
        <v>46.17</v>
      </c>
      <c r="N27">
        <v>120.65625</v>
      </c>
      <c r="O27">
        <v>126.47812500000001</v>
      </c>
      <c r="P27">
        <v>122.2526</v>
      </c>
      <c r="Q27">
        <v>0</v>
      </c>
      <c r="R27">
        <v>21.1921</v>
      </c>
      <c r="S27">
        <v>26.0381</v>
      </c>
      <c r="T27">
        <v>0</v>
      </c>
      <c r="U27">
        <v>277.875</v>
      </c>
      <c r="V27">
        <v>14.300385</v>
      </c>
      <c r="W27">
        <v>46.399079999999998</v>
      </c>
      <c r="X27">
        <v>127.26090000000001</v>
      </c>
      <c r="Y27">
        <v>0</v>
      </c>
      <c r="Z27">
        <v>6.6</v>
      </c>
      <c r="AA27">
        <v>0</v>
      </c>
      <c r="AB27">
        <v>13.426</v>
      </c>
      <c r="AC27">
        <v>19.811679999999999</v>
      </c>
      <c r="AD27">
        <v>27.965699999999998</v>
      </c>
      <c r="AE27">
        <v>50.5505</v>
      </c>
      <c r="AF27">
        <v>18.126000000000001</v>
      </c>
      <c r="AG27">
        <v>41.614199999999997</v>
      </c>
      <c r="AH27">
        <v>119.42449999999999</v>
      </c>
      <c r="AI27">
        <v>2.6059999999999999</v>
      </c>
      <c r="AJ27">
        <v>0</v>
      </c>
      <c r="AK27">
        <v>52.609499999999997</v>
      </c>
      <c r="AL27">
        <v>11.62</v>
      </c>
      <c r="AM27">
        <v>4.9104000000000001</v>
      </c>
      <c r="AN27">
        <v>0.68005000000000004</v>
      </c>
      <c r="AO27">
        <v>6.0270000000000001</v>
      </c>
      <c r="AP27">
        <v>8.3264999999999993</v>
      </c>
      <c r="AQ27">
        <v>48.164999999999999</v>
      </c>
      <c r="AR27">
        <v>23.184000000000001</v>
      </c>
      <c r="AS27">
        <v>32.150280000000002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69.877257000000029</v>
      </c>
      <c r="BA27">
        <f t="shared" si="1"/>
        <v>1844.6641069999996</v>
      </c>
      <c r="BB27">
        <v>24</v>
      </c>
      <c r="BD27">
        <v>6.27</v>
      </c>
      <c r="BE27">
        <v>0</v>
      </c>
      <c r="BF27">
        <v>2.23</v>
      </c>
      <c r="BG27">
        <v>1.46</v>
      </c>
      <c r="BH27">
        <v>3.15</v>
      </c>
      <c r="BI27">
        <v>1.02</v>
      </c>
      <c r="BJ27">
        <v>1.42</v>
      </c>
      <c r="BK27">
        <v>1.96</v>
      </c>
      <c r="BL27">
        <v>0.97</v>
      </c>
      <c r="BM27">
        <v>0.08</v>
      </c>
      <c r="BN27">
        <v>3</v>
      </c>
      <c r="BO27">
        <v>1.89</v>
      </c>
      <c r="BP27">
        <v>0.26</v>
      </c>
      <c r="BQ27">
        <v>1.99</v>
      </c>
      <c r="BR27">
        <v>2.1800000000000002</v>
      </c>
      <c r="BS27">
        <v>1.39</v>
      </c>
      <c r="BT27">
        <v>2.8932340000000001</v>
      </c>
      <c r="BU27">
        <v>1.3481259999999999</v>
      </c>
      <c r="BV27">
        <v>2.4289000000000001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0.924844</v>
      </c>
      <c r="CL27">
        <v>2.6784379999999999</v>
      </c>
      <c r="CM27">
        <v>3.5355379999999998</v>
      </c>
      <c r="CN27">
        <v>0</v>
      </c>
      <c r="CO27">
        <v>4.3140000000000001</v>
      </c>
      <c r="CP27">
        <v>4.1339499999999996</v>
      </c>
      <c r="CQ27">
        <v>1.779525</v>
      </c>
      <c r="CR27">
        <v>0.68101</v>
      </c>
      <c r="CS27">
        <v>1.12439</v>
      </c>
      <c r="CT27">
        <v>0.32604</v>
      </c>
      <c r="CU27">
        <v>0.5544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69.877257000000029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343.37020000000001</v>
      </c>
      <c r="L28">
        <v>0</v>
      </c>
      <c r="M28">
        <v>46.17</v>
      </c>
      <c r="N28">
        <v>120.65625</v>
      </c>
      <c r="O28">
        <v>126.47812500000001</v>
      </c>
      <c r="P28">
        <v>122.2526</v>
      </c>
      <c r="Q28">
        <v>0</v>
      </c>
      <c r="R28">
        <v>21.1921</v>
      </c>
      <c r="S28">
        <v>26.0381</v>
      </c>
      <c r="T28">
        <v>0</v>
      </c>
      <c r="U28">
        <v>277.875</v>
      </c>
      <c r="V28">
        <v>14.300385</v>
      </c>
      <c r="W28">
        <v>46.399079999999998</v>
      </c>
      <c r="X28">
        <v>127.26090000000001</v>
      </c>
      <c r="Y28">
        <v>0</v>
      </c>
      <c r="Z28">
        <v>19.6614</v>
      </c>
      <c r="AA28">
        <v>13.904</v>
      </c>
      <c r="AB28">
        <v>26.989000000000001</v>
      </c>
      <c r="AC28">
        <v>29.747499000000001</v>
      </c>
      <c r="AD28">
        <v>37.287599999999998</v>
      </c>
      <c r="AE28">
        <v>50.5505</v>
      </c>
      <c r="AF28">
        <v>27.189</v>
      </c>
      <c r="AG28">
        <v>41.614199999999997</v>
      </c>
      <c r="AH28">
        <v>143.30940000000001</v>
      </c>
      <c r="AI28">
        <v>7.8179999999999996</v>
      </c>
      <c r="AJ28">
        <v>0</v>
      </c>
      <c r="AK28">
        <v>52.609499999999997</v>
      </c>
      <c r="AL28">
        <v>23.24</v>
      </c>
      <c r="AM28">
        <v>10.639200000000001</v>
      </c>
      <c r="AN28">
        <v>0.68005000000000004</v>
      </c>
      <c r="AO28">
        <v>6.0270000000000001</v>
      </c>
      <c r="AP28">
        <v>8.3264999999999993</v>
      </c>
      <c r="AQ28">
        <v>64.22</v>
      </c>
      <c r="AR28">
        <v>23.184000000000001</v>
      </c>
      <c r="AS28">
        <v>32.150280000000002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70.965737000000004</v>
      </c>
      <c r="BA28">
        <f t="shared" si="1"/>
        <v>1977.102406</v>
      </c>
      <c r="BB28">
        <v>25</v>
      </c>
      <c r="BD28">
        <v>6.27</v>
      </c>
      <c r="BE28">
        <v>0</v>
      </c>
      <c r="BF28">
        <v>2.23</v>
      </c>
      <c r="BG28">
        <v>1.46</v>
      </c>
      <c r="BH28">
        <v>3.15</v>
      </c>
      <c r="BI28">
        <v>1.02</v>
      </c>
      <c r="BJ28">
        <v>1.42</v>
      </c>
      <c r="BK28">
        <v>1.96</v>
      </c>
      <c r="BL28">
        <v>0.97</v>
      </c>
      <c r="BM28">
        <v>0.08</v>
      </c>
      <c r="BN28">
        <v>3</v>
      </c>
      <c r="BO28">
        <v>1.89</v>
      </c>
      <c r="BP28">
        <v>0.26</v>
      </c>
      <c r="BQ28">
        <v>1.99</v>
      </c>
      <c r="BR28">
        <v>2.1800000000000002</v>
      </c>
      <c r="BS28">
        <v>1.42</v>
      </c>
      <c r="BT28">
        <v>2.8932340000000001</v>
      </c>
      <c r="BU28">
        <v>1.3481259999999999</v>
      </c>
      <c r="BV28">
        <v>2.4289000000000001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0.924844</v>
      </c>
      <c r="CL28">
        <v>2.6784379999999999</v>
      </c>
      <c r="CM28">
        <v>3.5355379999999998</v>
      </c>
      <c r="CN28">
        <v>0</v>
      </c>
      <c r="CO28">
        <v>4.3140000000000001</v>
      </c>
      <c r="CP28">
        <v>4.1339499999999996</v>
      </c>
      <c r="CQ28">
        <v>1.779525</v>
      </c>
      <c r="CR28">
        <v>0.68101</v>
      </c>
      <c r="CS28">
        <v>1.12439</v>
      </c>
      <c r="CT28">
        <v>0.97811999999999999</v>
      </c>
      <c r="CU28">
        <v>0.83160000000000001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70.965737000000004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46.17</v>
      </c>
      <c r="N29">
        <v>120.65625</v>
      </c>
      <c r="O29">
        <v>126.47812500000001</v>
      </c>
      <c r="P29">
        <v>122.2526</v>
      </c>
      <c r="Q29">
        <v>0</v>
      </c>
      <c r="R29">
        <v>21.1921</v>
      </c>
      <c r="S29">
        <v>26.0381</v>
      </c>
      <c r="T29">
        <v>0</v>
      </c>
      <c r="U29">
        <v>277.875</v>
      </c>
      <c r="V29">
        <v>14.300385</v>
      </c>
      <c r="W29">
        <v>46.399079999999998</v>
      </c>
      <c r="X29">
        <v>127.26090000000001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27.189</v>
      </c>
      <c r="AG29">
        <v>41.614199999999997</v>
      </c>
      <c r="AH29">
        <v>143.30940000000001</v>
      </c>
      <c r="AI29">
        <v>33.878</v>
      </c>
      <c r="AJ29">
        <v>0</v>
      </c>
      <c r="AK29">
        <v>52.609499999999997</v>
      </c>
      <c r="AL29">
        <v>23.24</v>
      </c>
      <c r="AM29">
        <v>10.639200000000001</v>
      </c>
      <c r="AN29">
        <v>0.68005000000000004</v>
      </c>
      <c r="AO29">
        <v>6.0270000000000001</v>
      </c>
      <c r="AP29">
        <v>8.3264999999999993</v>
      </c>
      <c r="AQ29">
        <v>64.22</v>
      </c>
      <c r="AR29">
        <v>23.184000000000001</v>
      </c>
      <c r="AS29">
        <v>21.523199999999999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71.277761000000027</v>
      </c>
      <c r="BA29">
        <f t="shared" si="1"/>
        <v>2006.46515</v>
      </c>
      <c r="BB29">
        <v>26</v>
      </c>
      <c r="BD29">
        <v>6.27</v>
      </c>
      <c r="BE29">
        <v>0</v>
      </c>
      <c r="BF29">
        <v>2.23</v>
      </c>
      <c r="BG29">
        <v>1.46</v>
      </c>
      <c r="BH29">
        <v>3.15</v>
      </c>
      <c r="BI29">
        <v>1.02</v>
      </c>
      <c r="BJ29">
        <v>1.42</v>
      </c>
      <c r="BK29">
        <v>1.96</v>
      </c>
      <c r="BL29">
        <v>0.97</v>
      </c>
      <c r="BM29">
        <v>0.08</v>
      </c>
      <c r="BN29">
        <v>3</v>
      </c>
      <c r="BO29">
        <v>1.89</v>
      </c>
      <c r="BP29">
        <v>0.26</v>
      </c>
      <c r="BQ29">
        <v>1.99</v>
      </c>
      <c r="BR29">
        <v>2.1800000000000002</v>
      </c>
      <c r="BS29">
        <v>1.43</v>
      </c>
      <c r="BT29">
        <v>2.8932340000000001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0.924844</v>
      </c>
      <c r="CL29">
        <v>2.6784379999999999</v>
      </c>
      <c r="CM29">
        <v>3.5355379999999998</v>
      </c>
      <c r="CN29">
        <v>0</v>
      </c>
      <c r="CO29">
        <v>4.3140000000000001</v>
      </c>
      <c r="CP29">
        <v>4.1339499999999996</v>
      </c>
      <c r="CQ29">
        <v>1.779525</v>
      </c>
      <c r="CR29">
        <v>0.68101</v>
      </c>
      <c r="CS29">
        <v>1.12439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71.277761000000027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46.17</v>
      </c>
      <c r="N30">
        <v>120.65625</v>
      </c>
      <c r="O30">
        <v>126.47812500000001</v>
      </c>
      <c r="P30">
        <v>122.2526</v>
      </c>
      <c r="Q30">
        <v>0</v>
      </c>
      <c r="R30">
        <v>21.1921</v>
      </c>
      <c r="S30">
        <v>26.0381</v>
      </c>
      <c r="T30">
        <v>0</v>
      </c>
      <c r="U30">
        <v>277.875</v>
      </c>
      <c r="V30">
        <v>14.992846999999999</v>
      </c>
      <c r="W30">
        <v>46.399079999999998</v>
      </c>
      <c r="X30">
        <v>127.26090000000001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27.189</v>
      </c>
      <c r="AG30">
        <v>41.614199999999997</v>
      </c>
      <c r="AH30">
        <v>143.30940000000001</v>
      </c>
      <c r="AI30">
        <v>33.878</v>
      </c>
      <c r="AJ30">
        <v>0</v>
      </c>
      <c r="AK30">
        <v>52.609499999999997</v>
      </c>
      <c r="AL30">
        <v>69.72</v>
      </c>
      <c r="AM30">
        <v>10.639200000000001</v>
      </c>
      <c r="AN30">
        <v>0.68005000000000004</v>
      </c>
      <c r="AO30">
        <v>6.0270000000000001</v>
      </c>
      <c r="AP30">
        <v>8.3264999999999993</v>
      </c>
      <c r="AQ30">
        <v>64.22</v>
      </c>
      <c r="AR30">
        <v>23.184000000000001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71.287761000000017</v>
      </c>
      <c r="BA30">
        <f t="shared" si="1"/>
        <v>2053.6476119999998</v>
      </c>
      <c r="BB30">
        <v>27</v>
      </c>
      <c r="BD30">
        <v>6.27</v>
      </c>
      <c r="BE30">
        <v>0</v>
      </c>
      <c r="BF30">
        <v>2.23</v>
      </c>
      <c r="BG30">
        <v>1.46</v>
      </c>
      <c r="BH30">
        <v>3.15</v>
      </c>
      <c r="BI30">
        <v>1.02</v>
      </c>
      <c r="BJ30">
        <v>1.42</v>
      </c>
      <c r="BK30">
        <v>1.96</v>
      </c>
      <c r="BL30">
        <v>0.97</v>
      </c>
      <c r="BM30">
        <v>0.08</v>
      </c>
      <c r="BN30">
        <v>3</v>
      </c>
      <c r="BO30">
        <v>1.89</v>
      </c>
      <c r="BP30">
        <v>0.26</v>
      </c>
      <c r="BQ30">
        <v>1.99</v>
      </c>
      <c r="BR30">
        <v>2.1800000000000002</v>
      </c>
      <c r="BS30">
        <v>1.44</v>
      </c>
      <c r="BT30">
        <v>2.8932340000000001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0.924844</v>
      </c>
      <c r="CL30">
        <v>2.6784379999999999</v>
      </c>
      <c r="CM30">
        <v>3.5355379999999998</v>
      </c>
      <c r="CN30">
        <v>0</v>
      </c>
      <c r="CO30">
        <v>4.3140000000000001</v>
      </c>
      <c r="CP30">
        <v>4.1339499999999996</v>
      </c>
      <c r="CQ30">
        <v>1.779525</v>
      </c>
      <c r="CR30">
        <v>0.68101</v>
      </c>
      <c r="CS30">
        <v>1.12439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71.287761000000017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46.17</v>
      </c>
      <c r="N31">
        <v>120.65625</v>
      </c>
      <c r="O31">
        <v>126.47812500000001</v>
      </c>
      <c r="P31">
        <v>122.2526</v>
      </c>
      <c r="Q31">
        <v>0</v>
      </c>
      <c r="R31">
        <v>21.1921</v>
      </c>
      <c r="S31">
        <v>26.375</v>
      </c>
      <c r="T31">
        <v>0</v>
      </c>
      <c r="U31">
        <v>277.875</v>
      </c>
      <c r="V31">
        <v>14.992846999999999</v>
      </c>
      <c r="W31">
        <v>46.399079999999998</v>
      </c>
      <c r="X31">
        <v>127.26090000000001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27.189</v>
      </c>
      <c r="AG31">
        <v>41.614199999999997</v>
      </c>
      <c r="AH31">
        <v>143.30940000000001</v>
      </c>
      <c r="AI31">
        <v>33.878</v>
      </c>
      <c r="AJ31">
        <v>0</v>
      </c>
      <c r="AK31">
        <v>52.609499999999997</v>
      </c>
      <c r="AL31">
        <v>69.72</v>
      </c>
      <c r="AM31">
        <v>10.639200000000001</v>
      </c>
      <c r="AN31">
        <v>0.68005000000000004</v>
      </c>
      <c r="AO31">
        <v>6.0270000000000001</v>
      </c>
      <c r="AP31">
        <v>8.3264999999999993</v>
      </c>
      <c r="AQ31">
        <v>64.22</v>
      </c>
      <c r="AR31">
        <v>52.991999999999997</v>
      </c>
      <c r="AS31">
        <v>32.150280000000002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71.23776100000002</v>
      </c>
      <c r="BA31">
        <f t="shared" si="1"/>
        <v>2094.369592</v>
      </c>
      <c r="BB31">
        <v>28</v>
      </c>
      <c r="BD31">
        <v>6.27</v>
      </c>
      <c r="BE31">
        <v>0</v>
      </c>
      <c r="BF31">
        <v>2.23</v>
      </c>
      <c r="BG31">
        <v>1.46</v>
      </c>
      <c r="BH31">
        <v>3.15</v>
      </c>
      <c r="BI31">
        <v>0.99</v>
      </c>
      <c r="BJ31">
        <v>1.4</v>
      </c>
      <c r="BK31">
        <v>1.96</v>
      </c>
      <c r="BL31">
        <v>0.97</v>
      </c>
      <c r="BM31">
        <v>0.08</v>
      </c>
      <c r="BN31">
        <v>3</v>
      </c>
      <c r="BO31">
        <v>1.89</v>
      </c>
      <c r="BP31">
        <v>0.26</v>
      </c>
      <c r="BQ31">
        <v>1.99</v>
      </c>
      <c r="BR31">
        <v>2.1800000000000002</v>
      </c>
      <c r="BS31">
        <v>1.44</v>
      </c>
      <c r="BT31">
        <v>2.8932340000000001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0.924844</v>
      </c>
      <c r="CL31">
        <v>2.6784379999999999</v>
      </c>
      <c r="CM31">
        <v>3.5355379999999998</v>
      </c>
      <c r="CN31">
        <v>0</v>
      </c>
      <c r="CO31">
        <v>4.3140000000000001</v>
      </c>
      <c r="CP31">
        <v>4.1339499999999996</v>
      </c>
      <c r="CQ31">
        <v>1.779525</v>
      </c>
      <c r="CR31">
        <v>0.68101</v>
      </c>
      <c r="CS31">
        <v>1.12439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71.23776100000002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46.17</v>
      </c>
      <c r="N32">
        <v>120.65625</v>
      </c>
      <c r="O32">
        <v>126.47812500000001</v>
      </c>
      <c r="P32">
        <v>122.2526</v>
      </c>
      <c r="Q32">
        <v>0</v>
      </c>
      <c r="R32">
        <v>21.1921</v>
      </c>
      <c r="S32">
        <v>26.375</v>
      </c>
      <c r="T32">
        <v>0</v>
      </c>
      <c r="U32">
        <v>277.875</v>
      </c>
      <c r="V32">
        <v>14.992846999999999</v>
      </c>
      <c r="W32">
        <v>46.399079999999998</v>
      </c>
      <c r="X32">
        <v>127.26090000000001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27.189</v>
      </c>
      <c r="AG32">
        <v>41.614199999999997</v>
      </c>
      <c r="AH32">
        <v>143.30940000000001</v>
      </c>
      <c r="AI32">
        <v>33.878</v>
      </c>
      <c r="AJ32">
        <v>0</v>
      </c>
      <c r="AK32">
        <v>52.609499999999997</v>
      </c>
      <c r="AL32">
        <v>69.72</v>
      </c>
      <c r="AM32">
        <v>10.639200000000001</v>
      </c>
      <c r="AN32">
        <v>0.68005000000000004</v>
      </c>
      <c r="AO32">
        <v>6.0270000000000001</v>
      </c>
      <c r="AP32">
        <v>8.3264999999999993</v>
      </c>
      <c r="AQ32">
        <v>64.22</v>
      </c>
      <c r="AR32">
        <v>52.991999999999997</v>
      </c>
      <c r="AS32">
        <v>32.150280000000002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70.605681000000018</v>
      </c>
      <c r="BA32">
        <f t="shared" si="1"/>
        <v>2093.7375120000002</v>
      </c>
      <c r="BB32">
        <v>29</v>
      </c>
      <c r="BD32">
        <v>6.27</v>
      </c>
      <c r="BE32">
        <v>0</v>
      </c>
      <c r="BF32">
        <v>2.23</v>
      </c>
      <c r="BG32">
        <v>1.46</v>
      </c>
      <c r="BH32">
        <v>3.15</v>
      </c>
      <c r="BI32">
        <v>0.99</v>
      </c>
      <c r="BJ32">
        <v>1.4</v>
      </c>
      <c r="BK32">
        <v>1.96</v>
      </c>
      <c r="BL32">
        <v>0.97</v>
      </c>
      <c r="BM32">
        <v>0.08</v>
      </c>
      <c r="BN32">
        <v>3</v>
      </c>
      <c r="BO32">
        <v>1.89</v>
      </c>
      <c r="BP32">
        <v>0.26</v>
      </c>
      <c r="BQ32">
        <v>1.99</v>
      </c>
      <c r="BR32">
        <v>2.1800000000000002</v>
      </c>
      <c r="BS32">
        <v>1.46</v>
      </c>
      <c r="BT32">
        <v>2.8932340000000001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0.924844</v>
      </c>
      <c r="CL32">
        <v>2.6784379999999999</v>
      </c>
      <c r="CM32">
        <v>3.5355379999999998</v>
      </c>
      <c r="CN32">
        <v>0</v>
      </c>
      <c r="CO32">
        <v>4.3140000000000001</v>
      </c>
      <c r="CP32">
        <v>4.1339499999999996</v>
      </c>
      <c r="CQ32">
        <v>1.779525</v>
      </c>
      <c r="CR32">
        <v>0.68101</v>
      </c>
      <c r="CS32">
        <v>1.12439</v>
      </c>
      <c r="CT32">
        <v>0.32604</v>
      </c>
      <c r="CU32">
        <v>1.1088</v>
      </c>
      <c r="CV32">
        <v>0.7752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70.605681000000018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46.17</v>
      </c>
      <c r="N33">
        <v>120.65625</v>
      </c>
      <c r="O33">
        <v>126.47812500000001</v>
      </c>
      <c r="P33">
        <v>122.2526</v>
      </c>
      <c r="Q33">
        <v>0</v>
      </c>
      <c r="R33">
        <v>21.1921</v>
      </c>
      <c r="S33">
        <v>26.375</v>
      </c>
      <c r="T33">
        <v>0</v>
      </c>
      <c r="U33">
        <v>277.875</v>
      </c>
      <c r="V33">
        <v>14.992846999999999</v>
      </c>
      <c r="W33">
        <v>46.399079999999998</v>
      </c>
      <c r="X33">
        <v>127.26090000000001</v>
      </c>
      <c r="Y33">
        <v>0</v>
      </c>
      <c r="Z33">
        <v>19.6614</v>
      </c>
      <c r="AA33">
        <v>13.904</v>
      </c>
      <c r="AB33">
        <v>40.6068</v>
      </c>
      <c r="AC33">
        <v>29.747499000000001</v>
      </c>
      <c r="AD33">
        <v>37.287599999999998</v>
      </c>
      <c r="AE33">
        <v>50.5505</v>
      </c>
      <c r="AF33">
        <v>27.189</v>
      </c>
      <c r="AG33">
        <v>41.614199999999997</v>
      </c>
      <c r="AH33">
        <v>143.30940000000001</v>
      </c>
      <c r="AI33">
        <v>33.878</v>
      </c>
      <c r="AJ33">
        <v>0</v>
      </c>
      <c r="AK33">
        <v>52.609499999999997</v>
      </c>
      <c r="AL33">
        <v>34.86</v>
      </c>
      <c r="AM33">
        <v>10.639200000000001</v>
      </c>
      <c r="AN33">
        <v>0.68005000000000004</v>
      </c>
      <c r="AO33">
        <v>6.0270000000000001</v>
      </c>
      <c r="AP33">
        <v>6.4050000000000002</v>
      </c>
      <c r="AQ33">
        <v>64.22</v>
      </c>
      <c r="AR33">
        <v>3.3119999999999998</v>
      </c>
      <c r="AS33">
        <v>16.142399999999999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70.624991000000009</v>
      </c>
      <c r="BA33">
        <f t="shared" si="1"/>
        <v>1991.2874419999998</v>
      </c>
      <c r="BB33">
        <v>30</v>
      </c>
      <c r="BD33">
        <v>6.48</v>
      </c>
      <c r="BE33">
        <v>0</v>
      </c>
      <c r="BF33">
        <v>2.23</v>
      </c>
      <c r="BG33">
        <v>1.46</v>
      </c>
      <c r="BH33">
        <v>3.15</v>
      </c>
      <c r="BI33">
        <v>0.99</v>
      </c>
      <c r="BJ33">
        <v>1.4</v>
      </c>
      <c r="BK33">
        <v>1.96</v>
      </c>
      <c r="BL33">
        <v>0.97</v>
      </c>
      <c r="BM33">
        <v>0.08</v>
      </c>
      <c r="BN33">
        <v>3.25</v>
      </c>
      <c r="BO33">
        <v>1.89</v>
      </c>
      <c r="BP33">
        <v>0.26</v>
      </c>
      <c r="BQ33">
        <v>1.99</v>
      </c>
      <c r="BR33">
        <v>2.1800000000000002</v>
      </c>
      <c r="BS33">
        <v>1.48</v>
      </c>
      <c r="BT33">
        <v>2.8932340000000001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0.924844</v>
      </c>
      <c r="CL33">
        <v>2.6784379999999999</v>
      </c>
      <c r="CM33">
        <v>3.5355379999999998</v>
      </c>
      <c r="CN33">
        <v>0</v>
      </c>
      <c r="CO33">
        <v>4.3140000000000001</v>
      </c>
      <c r="CP33">
        <v>4.2765000000000004</v>
      </c>
      <c r="CQ33">
        <v>1.779525</v>
      </c>
      <c r="CR33">
        <v>0.68101</v>
      </c>
      <c r="CS33">
        <v>1.12439</v>
      </c>
      <c r="CT33">
        <v>0</v>
      </c>
      <c r="CU33">
        <v>0.83160000000000001</v>
      </c>
      <c r="CV33">
        <v>0.7752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70.624991000000009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46.17</v>
      </c>
      <c r="N34">
        <v>120.65625</v>
      </c>
      <c r="O34">
        <v>126.47812500000001</v>
      </c>
      <c r="P34">
        <v>122.2526</v>
      </c>
      <c r="Q34">
        <v>0</v>
      </c>
      <c r="R34">
        <v>21.1921</v>
      </c>
      <c r="S34">
        <v>26.375</v>
      </c>
      <c r="T34">
        <v>0</v>
      </c>
      <c r="U34">
        <v>277.875</v>
      </c>
      <c r="V34">
        <v>14.992846999999999</v>
      </c>
      <c r="W34">
        <v>46.399079999999998</v>
      </c>
      <c r="X34">
        <v>127.26090000000001</v>
      </c>
      <c r="Y34">
        <v>0</v>
      </c>
      <c r="Z34">
        <v>6.6</v>
      </c>
      <c r="AA34">
        <v>8.1370000000000005</v>
      </c>
      <c r="AB34">
        <v>40.6068</v>
      </c>
      <c r="AC34">
        <v>19.811679999999999</v>
      </c>
      <c r="AD34">
        <v>27.965699999999998</v>
      </c>
      <c r="AE34">
        <v>50.5505</v>
      </c>
      <c r="AF34">
        <v>18.126000000000001</v>
      </c>
      <c r="AG34">
        <v>41.614199999999997</v>
      </c>
      <c r="AH34">
        <v>119.42449999999999</v>
      </c>
      <c r="AI34">
        <v>33.878</v>
      </c>
      <c r="AJ34">
        <v>0</v>
      </c>
      <c r="AK34">
        <v>52.609499999999997</v>
      </c>
      <c r="AL34">
        <v>23.24</v>
      </c>
      <c r="AM34">
        <v>5.3196000000000003</v>
      </c>
      <c r="AN34">
        <v>0.68005000000000004</v>
      </c>
      <c r="AO34">
        <v>6.0270000000000001</v>
      </c>
      <c r="AP34">
        <v>6.4050000000000002</v>
      </c>
      <c r="AQ34">
        <v>48.164999999999999</v>
      </c>
      <c r="AR34">
        <v>3.3119999999999998</v>
      </c>
      <c r="AS34">
        <v>16.142399999999999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70.508591000000024</v>
      </c>
      <c r="BA34">
        <f t="shared" si="1"/>
        <v>1887.1424229999996</v>
      </c>
      <c r="BB34">
        <v>31</v>
      </c>
      <c r="BD34">
        <v>6.48</v>
      </c>
      <c r="BE34">
        <v>0</v>
      </c>
      <c r="BF34">
        <v>2.23</v>
      </c>
      <c r="BG34">
        <v>1.46</v>
      </c>
      <c r="BH34">
        <v>3.15</v>
      </c>
      <c r="BI34">
        <v>0.99</v>
      </c>
      <c r="BJ34">
        <v>1.4</v>
      </c>
      <c r="BK34">
        <v>1.96</v>
      </c>
      <c r="BL34">
        <v>0.97</v>
      </c>
      <c r="BM34">
        <v>0.08</v>
      </c>
      <c r="BN34">
        <v>3.52</v>
      </c>
      <c r="BO34">
        <v>1.89</v>
      </c>
      <c r="BP34">
        <v>0.26</v>
      </c>
      <c r="BQ34">
        <v>1.99</v>
      </c>
      <c r="BR34">
        <v>2.1800000000000002</v>
      </c>
      <c r="BS34">
        <v>1.5</v>
      </c>
      <c r="BT34">
        <v>2.8932340000000001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0.924844</v>
      </c>
      <c r="CL34">
        <v>2.6784379999999999</v>
      </c>
      <c r="CM34">
        <v>3.5355379999999998</v>
      </c>
      <c r="CN34">
        <v>0</v>
      </c>
      <c r="CO34">
        <v>4.3140000000000001</v>
      </c>
      <c r="CP34">
        <v>4.2765000000000004</v>
      </c>
      <c r="CQ34">
        <v>1.779525</v>
      </c>
      <c r="CR34">
        <v>0.68101</v>
      </c>
      <c r="CS34">
        <v>1.12439</v>
      </c>
      <c r="CT34">
        <v>0</v>
      </c>
      <c r="CU34">
        <v>0.5544</v>
      </c>
      <c r="CV34">
        <v>0.64600000000000002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70.508591000000024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46.17</v>
      </c>
      <c r="N35">
        <v>120.65625</v>
      </c>
      <c r="O35">
        <v>126.47812500000001</v>
      </c>
      <c r="P35">
        <v>122.2526</v>
      </c>
      <c r="Q35">
        <v>0</v>
      </c>
      <c r="R35">
        <v>15.735300000000001</v>
      </c>
      <c r="S35">
        <v>19.603000000000002</v>
      </c>
      <c r="T35">
        <v>0</v>
      </c>
      <c r="U35">
        <v>277.875</v>
      </c>
      <c r="V35">
        <v>14.43882</v>
      </c>
      <c r="W35">
        <v>46.399079999999998</v>
      </c>
      <c r="X35">
        <v>127.26090000000001</v>
      </c>
      <c r="Y35">
        <v>0</v>
      </c>
      <c r="Z35">
        <v>0</v>
      </c>
      <c r="AA35">
        <v>0</v>
      </c>
      <c r="AB35">
        <v>40.6068</v>
      </c>
      <c r="AC35">
        <v>9.9058399999999995</v>
      </c>
      <c r="AD35">
        <v>27.965699999999998</v>
      </c>
      <c r="AE35">
        <v>31.512</v>
      </c>
      <c r="AF35">
        <v>6.5454999999999997</v>
      </c>
      <c r="AG35">
        <v>41.614199999999997</v>
      </c>
      <c r="AH35">
        <v>95.539599999999993</v>
      </c>
      <c r="AI35">
        <v>3.9089999999999998</v>
      </c>
      <c r="AJ35">
        <v>0</v>
      </c>
      <c r="AK35">
        <v>52.609499999999997</v>
      </c>
      <c r="AL35">
        <v>23.24</v>
      </c>
      <c r="AM35">
        <v>0</v>
      </c>
      <c r="AN35">
        <v>0.68005000000000004</v>
      </c>
      <c r="AO35">
        <v>6.0270000000000001</v>
      </c>
      <c r="AP35">
        <v>6.4050000000000002</v>
      </c>
      <c r="AQ35">
        <v>31.85</v>
      </c>
      <c r="AR35">
        <v>5.52</v>
      </c>
      <c r="AS35">
        <v>16.142399999999999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70.325991000000016</v>
      </c>
      <c r="BA35">
        <f t="shared" si="1"/>
        <v>1745.6346559999997</v>
      </c>
      <c r="BB35">
        <v>32</v>
      </c>
      <c r="BD35">
        <v>6.48</v>
      </c>
      <c r="BE35">
        <v>0</v>
      </c>
      <c r="BF35">
        <v>2.23</v>
      </c>
      <c r="BG35">
        <v>1.46</v>
      </c>
      <c r="BH35">
        <v>3.15</v>
      </c>
      <c r="BI35">
        <v>0.99</v>
      </c>
      <c r="BJ35">
        <v>1.4</v>
      </c>
      <c r="BK35">
        <v>1.96</v>
      </c>
      <c r="BL35">
        <v>0.94</v>
      </c>
      <c r="BM35">
        <v>0.08</v>
      </c>
      <c r="BN35">
        <v>3.52</v>
      </c>
      <c r="BO35">
        <v>1.89</v>
      </c>
      <c r="BP35">
        <v>0.26</v>
      </c>
      <c r="BQ35">
        <v>1.99</v>
      </c>
      <c r="BR35">
        <v>2.1800000000000002</v>
      </c>
      <c r="BS35">
        <v>1.52</v>
      </c>
      <c r="BT35">
        <v>2.8932340000000001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0.924844</v>
      </c>
      <c r="CL35">
        <v>2.6784379999999999</v>
      </c>
      <c r="CM35">
        <v>3.5355379999999998</v>
      </c>
      <c r="CN35">
        <v>0</v>
      </c>
      <c r="CO35">
        <v>4.3140000000000001</v>
      </c>
      <c r="CP35">
        <v>4.2765000000000004</v>
      </c>
      <c r="CQ35">
        <v>1.779525</v>
      </c>
      <c r="CR35">
        <v>0.68101</v>
      </c>
      <c r="CS35">
        <v>1.12439</v>
      </c>
      <c r="CT35">
        <v>0</v>
      </c>
      <c r="CU35">
        <v>0.51100000000000001</v>
      </c>
      <c r="CV35">
        <v>0.51680000000000004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70.325991000000016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46.17</v>
      </c>
      <c r="N36">
        <v>120.65625</v>
      </c>
      <c r="O36">
        <v>126.47812500000001</v>
      </c>
      <c r="P36">
        <v>122.2526</v>
      </c>
      <c r="Q36">
        <v>0</v>
      </c>
      <c r="R36">
        <v>15.735300000000001</v>
      </c>
      <c r="S36">
        <v>19.603000000000002</v>
      </c>
      <c r="T36">
        <v>0</v>
      </c>
      <c r="U36">
        <v>277.875</v>
      </c>
      <c r="V36">
        <v>16.128238</v>
      </c>
      <c r="W36">
        <v>46.399079999999998</v>
      </c>
      <c r="X36">
        <v>127.26090000000001</v>
      </c>
      <c r="Y36">
        <v>0</v>
      </c>
      <c r="Z36">
        <v>0</v>
      </c>
      <c r="AA36">
        <v>0</v>
      </c>
      <c r="AB36">
        <v>40.6068</v>
      </c>
      <c r="AC36">
        <v>9.9058399999999995</v>
      </c>
      <c r="AD36">
        <v>18.643799999999999</v>
      </c>
      <c r="AE36">
        <v>15.756</v>
      </c>
      <c r="AF36">
        <v>6.5454999999999997</v>
      </c>
      <c r="AG36">
        <v>41.614199999999997</v>
      </c>
      <c r="AH36">
        <v>71.654700000000005</v>
      </c>
      <c r="AI36">
        <v>0</v>
      </c>
      <c r="AJ36">
        <v>0</v>
      </c>
      <c r="AK36">
        <v>52.609499999999997</v>
      </c>
      <c r="AL36">
        <v>23.24</v>
      </c>
      <c r="AM36">
        <v>0</v>
      </c>
      <c r="AN36">
        <v>0.68005000000000004</v>
      </c>
      <c r="AO36">
        <v>6.0270000000000001</v>
      </c>
      <c r="AP36">
        <v>6.4050000000000002</v>
      </c>
      <c r="AQ36">
        <v>15.6</v>
      </c>
      <c r="AR36">
        <v>5.52</v>
      </c>
      <c r="AS36">
        <v>16.142399999999999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70.002991000000023</v>
      </c>
      <c r="BA36">
        <f t="shared" si="1"/>
        <v>1677.8792739999999</v>
      </c>
      <c r="BB36">
        <v>33</v>
      </c>
      <c r="BD36">
        <v>6.48</v>
      </c>
      <c r="BE36">
        <v>0</v>
      </c>
      <c r="BF36">
        <v>2.23</v>
      </c>
      <c r="BG36">
        <v>1.46</v>
      </c>
      <c r="BH36">
        <v>3.15</v>
      </c>
      <c r="BI36">
        <v>0.99</v>
      </c>
      <c r="BJ36">
        <v>1.4</v>
      </c>
      <c r="BK36">
        <v>1.96</v>
      </c>
      <c r="BL36">
        <v>0.97</v>
      </c>
      <c r="BM36">
        <v>0.08</v>
      </c>
      <c r="BN36">
        <v>3.52</v>
      </c>
      <c r="BO36">
        <v>1.89</v>
      </c>
      <c r="BP36">
        <v>0.26</v>
      </c>
      <c r="BQ36">
        <v>1.99</v>
      </c>
      <c r="BR36">
        <v>2.1800000000000002</v>
      </c>
      <c r="BS36">
        <v>1.53</v>
      </c>
      <c r="BT36">
        <v>2.8932340000000001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0.924844</v>
      </c>
      <c r="CL36">
        <v>2.6784379999999999</v>
      </c>
      <c r="CM36">
        <v>3.5355379999999998</v>
      </c>
      <c r="CN36">
        <v>0</v>
      </c>
      <c r="CO36">
        <v>4.3140000000000001</v>
      </c>
      <c r="CP36">
        <v>4.2765000000000004</v>
      </c>
      <c r="CQ36">
        <v>1.779525</v>
      </c>
      <c r="CR36">
        <v>0.68101</v>
      </c>
      <c r="CS36">
        <v>1.12439</v>
      </c>
      <c r="CT36">
        <v>0</v>
      </c>
      <c r="CU36">
        <v>0.2772</v>
      </c>
      <c r="CV36">
        <v>0.3876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70.002991000000023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0</v>
      </c>
      <c r="M37">
        <v>46.17</v>
      </c>
      <c r="N37">
        <v>120.65625</v>
      </c>
      <c r="O37">
        <v>126.47812500000001</v>
      </c>
      <c r="P37">
        <v>122.2526</v>
      </c>
      <c r="Q37">
        <v>0</v>
      </c>
      <c r="R37">
        <v>15.735300000000001</v>
      </c>
      <c r="S37">
        <v>19.603000000000002</v>
      </c>
      <c r="T37">
        <v>0</v>
      </c>
      <c r="U37">
        <v>277.875</v>
      </c>
      <c r="V37">
        <v>17.112497999999999</v>
      </c>
      <c r="W37">
        <v>46.399079999999998</v>
      </c>
      <c r="X37">
        <v>127.26090000000001</v>
      </c>
      <c r="Y37">
        <v>0</v>
      </c>
      <c r="Z37">
        <v>0</v>
      </c>
      <c r="AA37">
        <v>0</v>
      </c>
      <c r="AB37">
        <v>26.989000000000001</v>
      </c>
      <c r="AC37">
        <v>0</v>
      </c>
      <c r="AD37">
        <v>8.2410999999999994</v>
      </c>
      <c r="AE37">
        <v>0</v>
      </c>
      <c r="AF37">
        <v>6.5454999999999997</v>
      </c>
      <c r="AG37">
        <v>41.614199999999997</v>
      </c>
      <c r="AH37">
        <v>47.769799999999996</v>
      </c>
      <c r="AI37">
        <v>0</v>
      </c>
      <c r="AJ37">
        <v>0</v>
      </c>
      <c r="AK37">
        <v>52.609499999999997</v>
      </c>
      <c r="AL37">
        <v>23.24</v>
      </c>
      <c r="AM37">
        <v>0</v>
      </c>
      <c r="AN37">
        <v>0.68005000000000004</v>
      </c>
      <c r="AO37">
        <v>4.41</v>
      </c>
      <c r="AP37">
        <v>6.4050000000000002</v>
      </c>
      <c r="AQ37">
        <v>0</v>
      </c>
      <c r="AR37">
        <v>5.52</v>
      </c>
      <c r="AS37">
        <v>16.142399999999999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69.860591000000014</v>
      </c>
      <c r="BA37">
        <f t="shared" si="1"/>
        <v>1587.9368939999999</v>
      </c>
      <c r="BB37">
        <v>34</v>
      </c>
      <c r="BD37">
        <v>6.48</v>
      </c>
      <c r="BE37">
        <v>0</v>
      </c>
      <c r="BF37">
        <v>2.23</v>
      </c>
      <c r="BG37">
        <v>1.46</v>
      </c>
      <c r="BH37">
        <v>3.15</v>
      </c>
      <c r="BI37">
        <v>1.03</v>
      </c>
      <c r="BJ37">
        <v>1.4</v>
      </c>
      <c r="BK37">
        <v>1.96</v>
      </c>
      <c r="BL37">
        <v>0.97</v>
      </c>
      <c r="BM37">
        <v>0.08</v>
      </c>
      <c r="BN37">
        <v>3.52</v>
      </c>
      <c r="BO37">
        <v>1.89</v>
      </c>
      <c r="BP37">
        <v>0.26</v>
      </c>
      <c r="BQ37">
        <v>1.99</v>
      </c>
      <c r="BR37">
        <v>2.1800000000000002</v>
      </c>
      <c r="BS37">
        <v>1.53</v>
      </c>
      <c r="BT37">
        <v>2.8932340000000001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0.924844</v>
      </c>
      <c r="CL37">
        <v>2.6784379999999999</v>
      </c>
      <c r="CM37">
        <v>3.5355379999999998</v>
      </c>
      <c r="CN37">
        <v>0</v>
      </c>
      <c r="CO37">
        <v>4.3140000000000001</v>
      </c>
      <c r="CP37">
        <v>4.2765000000000004</v>
      </c>
      <c r="CQ37">
        <v>1.779525</v>
      </c>
      <c r="CR37">
        <v>0.68101</v>
      </c>
      <c r="CS37">
        <v>1.12439</v>
      </c>
      <c r="CT37">
        <v>0</v>
      </c>
      <c r="CU37">
        <v>0.224</v>
      </c>
      <c r="CV37">
        <v>0.25840000000000002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69.860591000000014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0</v>
      </c>
      <c r="M38">
        <v>46.17</v>
      </c>
      <c r="N38">
        <v>120.65625</v>
      </c>
      <c r="O38">
        <v>126.47812500000001</v>
      </c>
      <c r="P38">
        <v>122.2526</v>
      </c>
      <c r="Q38">
        <v>0</v>
      </c>
      <c r="R38">
        <v>15.735300000000001</v>
      </c>
      <c r="S38">
        <v>19.603000000000002</v>
      </c>
      <c r="T38">
        <v>0</v>
      </c>
      <c r="U38">
        <v>277.875</v>
      </c>
      <c r="V38">
        <v>17.112497999999999</v>
      </c>
      <c r="W38">
        <v>46.399079999999998</v>
      </c>
      <c r="X38">
        <v>127.26090000000001</v>
      </c>
      <c r="Y38">
        <v>0</v>
      </c>
      <c r="Z38">
        <v>0</v>
      </c>
      <c r="AA38">
        <v>0</v>
      </c>
      <c r="AB38">
        <v>26.989000000000001</v>
      </c>
      <c r="AC38">
        <v>0</v>
      </c>
      <c r="AD38">
        <v>8.2410999999999994</v>
      </c>
      <c r="AE38">
        <v>0</v>
      </c>
      <c r="AF38">
        <v>6.5454999999999997</v>
      </c>
      <c r="AG38">
        <v>41.614199999999997</v>
      </c>
      <c r="AH38">
        <v>23.884899999999998</v>
      </c>
      <c r="AI38">
        <v>0</v>
      </c>
      <c r="AJ38">
        <v>0</v>
      </c>
      <c r="AK38">
        <v>52.609499999999997</v>
      </c>
      <c r="AL38">
        <v>23.24</v>
      </c>
      <c r="AM38">
        <v>0</v>
      </c>
      <c r="AN38">
        <v>0.68005000000000004</v>
      </c>
      <c r="AO38">
        <v>4.41</v>
      </c>
      <c r="AP38">
        <v>6.4050000000000002</v>
      </c>
      <c r="AQ38">
        <v>0</v>
      </c>
      <c r="AR38">
        <v>5.52</v>
      </c>
      <c r="AS38">
        <v>16.142399999999999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69.517391000000018</v>
      </c>
      <c r="BA38">
        <f t="shared" si="1"/>
        <v>1563.7087939999999</v>
      </c>
      <c r="BB38">
        <v>35</v>
      </c>
      <c r="BD38">
        <v>6.48</v>
      </c>
      <c r="BE38">
        <v>0</v>
      </c>
      <c r="BF38">
        <v>2.23</v>
      </c>
      <c r="BG38">
        <v>1.46</v>
      </c>
      <c r="BH38">
        <v>3.15</v>
      </c>
      <c r="BI38">
        <v>1.03</v>
      </c>
      <c r="BJ38">
        <v>1.4</v>
      </c>
      <c r="BK38">
        <v>1.96</v>
      </c>
      <c r="BL38">
        <v>0.97</v>
      </c>
      <c r="BM38">
        <v>0.08</v>
      </c>
      <c r="BN38">
        <v>3.52</v>
      </c>
      <c r="BO38">
        <v>1.89</v>
      </c>
      <c r="BP38">
        <v>0.26</v>
      </c>
      <c r="BQ38">
        <v>1.99</v>
      </c>
      <c r="BR38">
        <v>2.1800000000000002</v>
      </c>
      <c r="BS38">
        <v>1.54</v>
      </c>
      <c r="BT38">
        <v>2.8932340000000001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0.924844</v>
      </c>
      <c r="CL38">
        <v>2.6784379999999999</v>
      </c>
      <c r="CM38">
        <v>3.5355379999999998</v>
      </c>
      <c r="CN38">
        <v>0</v>
      </c>
      <c r="CO38">
        <v>4.3140000000000001</v>
      </c>
      <c r="CP38">
        <v>4.2765000000000004</v>
      </c>
      <c r="CQ38">
        <v>1.779525</v>
      </c>
      <c r="CR38">
        <v>0.68101</v>
      </c>
      <c r="CS38">
        <v>1.12439</v>
      </c>
      <c r="CT38">
        <v>0</v>
      </c>
      <c r="CU38">
        <v>0</v>
      </c>
      <c r="CV38">
        <v>0.12920000000000001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69.517391000000018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0</v>
      </c>
      <c r="M39">
        <v>46.17</v>
      </c>
      <c r="N39">
        <v>120.65625</v>
      </c>
      <c r="O39">
        <v>126.47812500000001</v>
      </c>
      <c r="P39">
        <v>122.2526</v>
      </c>
      <c r="Q39">
        <v>0</v>
      </c>
      <c r="R39">
        <v>15.735300000000001</v>
      </c>
      <c r="S39">
        <v>19.603000000000002</v>
      </c>
      <c r="T39">
        <v>0</v>
      </c>
      <c r="U39">
        <v>277.875</v>
      </c>
      <c r="V39">
        <v>17.112497999999999</v>
      </c>
      <c r="W39">
        <v>46.399079999999998</v>
      </c>
      <c r="X39">
        <v>127.26090000000001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8.2410999999999994</v>
      </c>
      <c r="AE39">
        <v>0</v>
      </c>
      <c r="AF39">
        <v>6.5454999999999997</v>
      </c>
      <c r="AG39">
        <v>41.614199999999997</v>
      </c>
      <c r="AH39">
        <v>0</v>
      </c>
      <c r="AI39">
        <v>0</v>
      </c>
      <c r="AJ39">
        <v>0</v>
      </c>
      <c r="AK39">
        <v>52.609499999999997</v>
      </c>
      <c r="AL39">
        <v>23.24</v>
      </c>
      <c r="AM39">
        <v>0</v>
      </c>
      <c r="AN39">
        <v>0.68005000000000004</v>
      </c>
      <c r="AO39">
        <v>4.41</v>
      </c>
      <c r="AP39">
        <v>6.4050000000000002</v>
      </c>
      <c r="AQ39">
        <v>0</v>
      </c>
      <c r="AR39">
        <v>52.991999999999997</v>
      </c>
      <c r="AS39">
        <v>16.142399999999999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61.728190999999995</v>
      </c>
      <c r="BA39">
        <f t="shared" si="1"/>
        <v>1565.9436939999996</v>
      </c>
      <c r="BB39">
        <v>36</v>
      </c>
      <c r="BD39">
        <v>1</v>
      </c>
      <c r="BE39">
        <v>0</v>
      </c>
      <c r="BF39">
        <v>2.23</v>
      </c>
      <c r="BG39">
        <v>1.46</v>
      </c>
      <c r="BH39">
        <v>1</v>
      </c>
      <c r="BI39">
        <v>1.03</v>
      </c>
      <c r="BJ39">
        <v>1.4</v>
      </c>
      <c r="BK39">
        <v>1.91</v>
      </c>
      <c r="BL39">
        <v>0.97</v>
      </c>
      <c r="BM39">
        <v>0.08</v>
      </c>
      <c r="BN39">
        <v>3.52</v>
      </c>
      <c r="BO39">
        <v>1.89</v>
      </c>
      <c r="BP39">
        <v>0.26</v>
      </c>
      <c r="BQ39">
        <v>1.99</v>
      </c>
      <c r="BR39">
        <v>2.1800000000000002</v>
      </c>
      <c r="BS39">
        <v>1.56</v>
      </c>
      <c r="BT39">
        <v>2.8932340000000001</v>
      </c>
      <c r="BU39">
        <v>1.3481259999999999</v>
      </c>
      <c r="BV39">
        <v>2.4537239999999998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0.924844</v>
      </c>
      <c r="CL39">
        <v>2.6784379999999999</v>
      </c>
      <c r="CM39">
        <v>3.5355379999999998</v>
      </c>
      <c r="CN39">
        <v>0</v>
      </c>
      <c r="CO39">
        <v>4.3140000000000001</v>
      </c>
      <c r="CP39">
        <v>4.2765000000000004</v>
      </c>
      <c r="CQ39">
        <v>1.779525</v>
      </c>
      <c r="CR39">
        <v>0.68101</v>
      </c>
      <c r="CS39">
        <v>1.12439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61.728190999999995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46.17</v>
      </c>
      <c r="N40">
        <v>120.65625</v>
      </c>
      <c r="O40">
        <v>126.47812500000001</v>
      </c>
      <c r="P40">
        <v>122.2526</v>
      </c>
      <c r="Q40">
        <v>0</v>
      </c>
      <c r="R40">
        <v>15.735300000000001</v>
      </c>
      <c r="S40">
        <v>19.603000000000002</v>
      </c>
      <c r="T40">
        <v>0</v>
      </c>
      <c r="U40">
        <v>277.875</v>
      </c>
      <c r="V40">
        <v>17.112497999999999</v>
      </c>
      <c r="W40">
        <v>46.399079999999998</v>
      </c>
      <c r="X40">
        <v>127.26090000000001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8.2410999999999994</v>
      </c>
      <c r="AE40">
        <v>0</v>
      </c>
      <c r="AF40">
        <v>6.5454999999999997</v>
      </c>
      <c r="AG40">
        <v>41.614199999999997</v>
      </c>
      <c r="AH40">
        <v>0</v>
      </c>
      <c r="AI40">
        <v>0</v>
      </c>
      <c r="AJ40">
        <v>0</v>
      </c>
      <c r="AK40">
        <v>52.609499999999997</v>
      </c>
      <c r="AL40">
        <v>23.24</v>
      </c>
      <c r="AM40">
        <v>0</v>
      </c>
      <c r="AN40">
        <v>0.68005000000000004</v>
      </c>
      <c r="AO40">
        <v>4.41</v>
      </c>
      <c r="AP40">
        <v>6.4050000000000002</v>
      </c>
      <c r="AQ40">
        <v>0</v>
      </c>
      <c r="AR40">
        <v>52.991999999999997</v>
      </c>
      <c r="AS40">
        <v>16.142399999999999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61.728190999999995</v>
      </c>
      <c r="BA40">
        <f t="shared" si="1"/>
        <v>1552.5176939999997</v>
      </c>
      <c r="BB40">
        <v>37</v>
      </c>
      <c r="BD40">
        <v>1</v>
      </c>
      <c r="BE40">
        <v>0</v>
      </c>
      <c r="BF40">
        <v>2.23</v>
      </c>
      <c r="BG40">
        <v>1.46</v>
      </c>
      <c r="BH40">
        <v>1</v>
      </c>
      <c r="BI40">
        <v>1.03</v>
      </c>
      <c r="BJ40">
        <v>1.4</v>
      </c>
      <c r="BK40">
        <v>1.91</v>
      </c>
      <c r="BL40">
        <v>0.97</v>
      </c>
      <c r="BM40">
        <v>0.08</v>
      </c>
      <c r="BN40">
        <v>3.52</v>
      </c>
      <c r="BO40">
        <v>1.89</v>
      </c>
      <c r="BP40">
        <v>0.26</v>
      </c>
      <c r="BQ40">
        <v>1.99</v>
      </c>
      <c r="BR40">
        <v>2.1800000000000002</v>
      </c>
      <c r="BS40">
        <v>1.56</v>
      </c>
      <c r="BT40">
        <v>2.8932340000000001</v>
      </c>
      <c r="BU40">
        <v>1.3481259999999999</v>
      </c>
      <c r="BV40">
        <v>2.4537239999999998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0.924844</v>
      </c>
      <c r="CL40">
        <v>2.6784379999999999</v>
      </c>
      <c r="CM40">
        <v>3.5355379999999998</v>
      </c>
      <c r="CN40">
        <v>0</v>
      </c>
      <c r="CO40">
        <v>4.3140000000000001</v>
      </c>
      <c r="CP40">
        <v>4.2765000000000004</v>
      </c>
      <c r="CQ40">
        <v>1.779525</v>
      </c>
      <c r="CR40">
        <v>0.68101</v>
      </c>
      <c r="CS40">
        <v>1.12439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61.728190999999995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0</v>
      </c>
      <c r="M41">
        <v>46.17</v>
      </c>
      <c r="N41">
        <v>120.65625</v>
      </c>
      <c r="O41">
        <v>126.47812500000001</v>
      </c>
      <c r="P41">
        <v>122.2526</v>
      </c>
      <c r="Q41">
        <v>0</v>
      </c>
      <c r="R41">
        <v>15.735300000000001</v>
      </c>
      <c r="S41">
        <v>19.603000000000002</v>
      </c>
      <c r="T41">
        <v>0</v>
      </c>
      <c r="U41">
        <v>277.875</v>
      </c>
      <c r="V41">
        <v>17.112497999999999</v>
      </c>
      <c r="W41">
        <v>46.399079999999998</v>
      </c>
      <c r="X41">
        <v>127.26090000000001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8.2410999999999994</v>
      </c>
      <c r="AE41">
        <v>0</v>
      </c>
      <c r="AF41">
        <v>6.5454999999999997</v>
      </c>
      <c r="AG41">
        <v>41.614199999999997</v>
      </c>
      <c r="AH41">
        <v>0</v>
      </c>
      <c r="AI41">
        <v>0</v>
      </c>
      <c r="AJ41">
        <v>0</v>
      </c>
      <c r="AK41">
        <v>52.609499999999997</v>
      </c>
      <c r="AL41">
        <v>23.24</v>
      </c>
      <c r="AM41">
        <v>0</v>
      </c>
      <c r="AN41">
        <v>0.68005000000000004</v>
      </c>
      <c r="AO41">
        <v>4.41</v>
      </c>
      <c r="AP41">
        <v>6.4050000000000002</v>
      </c>
      <c r="AQ41">
        <v>0</v>
      </c>
      <c r="AR41">
        <v>5.52</v>
      </c>
      <c r="AS41">
        <v>16.142399999999999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61.718190999999997</v>
      </c>
      <c r="BA41">
        <f t="shared" si="1"/>
        <v>1505.0356939999997</v>
      </c>
      <c r="BB41">
        <v>38</v>
      </c>
      <c r="BD41">
        <v>1</v>
      </c>
      <c r="BE41">
        <v>0</v>
      </c>
      <c r="BF41">
        <v>2.25</v>
      </c>
      <c r="BG41">
        <v>1.46</v>
      </c>
      <c r="BH41">
        <v>1</v>
      </c>
      <c r="BI41">
        <v>1.03</v>
      </c>
      <c r="BJ41">
        <v>1.4</v>
      </c>
      <c r="BK41">
        <v>1.89</v>
      </c>
      <c r="BL41">
        <v>0.94</v>
      </c>
      <c r="BM41">
        <v>0.08</v>
      </c>
      <c r="BN41">
        <v>3.52</v>
      </c>
      <c r="BO41">
        <v>1.89</v>
      </c>
      <c r="BP41">
        <v>0.26</v>
      </c>
      <c r="BQ41">
        <v>1.99</v>
      </c>
      <c r="BR41">
        <v>2.1800000000000002</v>
      </c>
      <c r="BS41">
        <v>1.58</v>
      </c>
      <c r="BT41">
        <v>2.8932340000000001</v>
      </c>
      <c r="BU41">
        <v>1.3481259999999999</v>
      </c>
      <c r="BV41">
        <v>2.4537239999999998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0.924844</v>
      </c>
      <c r="CL41">
        <v>2.6784379999999999</v>
      </c>
      <c r="CM41">
        <v>3.5355379999999998</v>
      </c>
      <c r="CN41">
        <v>0</v>
      </c>
      <c r="CO41">
        <v>4.3140000000000001</v>
      </c>
      <c r="CP41">
        <v>4.2765000000000004</v>
      </c>
      <c r="CQ41">
        <v>1.779525</v>
      </c>
      <c r="CR41">
        <v>0.68101</v>
      </c>
      <c r="CS41">
        <v>1.12439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61.718190999999997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0</v>
      </c>
      <c r="M42">
        <v>46.17</v>
      </c>
      <c r="N42">
        <v>120.65625</v>
      </c>
      <c r="O42">
        <v>126.47812500000001</v>
      </c>
      <c r="P42">
        <v>122.2526</v>
      </c>
      <c r="Q42">
        <v>0</v>
      </c>
      <c r="R42">
        <v>15.735300000000001</v>
      </c>
      <c r="S42">
        <v>19.603000000000002</v>
      </c>
      <c r="T42">
        <v>0</v>
      </c>
      <c r="U42">
        <v>277.875</v>
      </c>
      <c r="V42">
        <v>17.112497999999999</v>
      </c>
      <c r="W42">
        <v>46.399079999999998</v>
      </c>
      <c r="X42">
        <v>127.26090000000001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8.2410999999999994</v>
      </c>
      <c r="AE42">
        <v>0</v>
      </c>
      <c r="AF42">
        <v>6.5454999999999997</v>
      </c>
      <c r="AG42">
        <v>41.614199999999997</v>
      </c>
      <c r="AH42">
        <v>0</v>
      </c>
      <c r="AI42">
        <v>0</v>
      </c>
      <c r="AJ42">
        <v>0</v>
      </c>
      <c r="AK42">
        <v>52.609499999999997</v>
      </c>
      <c r="AL42">
        <v>23.24</v>
      </c>
      <c r="AM42">
        <v>0</v>
      </c>
      <c r="AN42">
        <v>0.68005000000000004</v>
      </c>
      <c r="AO42">
        <v>4.41</v>
      </c>
      <c r="AP42">
        <v>6.4050000000000002</v>
      </c>
      <c r="AQ42">
        <v>0</v>
      </c>
      <c r="AR42">
        <v>5.52</v>
      </c>
      <c r="AS42">
        <v>16.142399999999999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61.778191</v>
      </c>
      <c r="BA42">
        <f t="shared" si="1"/>
        <v>1505.0956939999999</v>
      </c>
      <c r="BB42">
        <v>39</v>
      </c>
      <c r="BD42">
        <v>1</v>
      </c>
      <c r="BE42">
        <v>0</v>
      </c>
      <c r="BF42">
        <v>2.25</v>
      </c>
      <c r="BG42">
        <v>1.46</v>
      </c>
      <c r="BH42">
        <v>1</v>
      </c>
      <c r="BI42">
        <v>1.04</v>
      </c>
      <c r="BJ42">
        <v>1.42</v>
      </c>
      <c r="BK42">
        <v>1.89</v>
      </c>
      <c r="BL42">
        <v>0.97</v>
      </c>
      <c r="BM42">
        <v>0.08</v>
      </c>
      <c r="BN42">
        <v>3.52</v>
      </c>
      <c r="BO42">
        <v>1.89</v>
      </c>
      <c r="BP42">
        <v>0.26</v>
      </c>
      <c r="BQ42">
        <v>1.99</v>
      </c>
      <c r="BR42">
        <v>2.1800000000000002</v>
      </c>
      <c r="BS42">
        <v>1.58</v>
      </c>
      <c r="BT42">
        <v>2.8932340000000001</v>
      </c>
      <c r="BU42">
        <v>1.3481259999999999</v>
      </c>
      <c r="BV42">
        <v>2.4537239999999998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0.924844</v>
      </c>
      <c r="CL42">
        <v>2.6784379999999999</v>
      </c>
      <c r="CM42">
        <v>3.5355379999999998</v>
      </c>
      <c r="CN42">
        <v>0</v>
      </c>
      <c r="CO42">
        <v>4.3140000000000001</v>
      </c>
      <c r="CP42">
        <v>4.2765000000000004</v>
      </c>
      <c r="CQ42">
        <v>1.779525</v>
      </c>
      <c r="CR42">
        <v>0.68101</v>
      </c>
      <c r="CS42">
        <v>1.12439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61.778191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0</v>
      </c>
      <c r="M43">
        <v>46.17</v>
      </c>
      <c r="N43">
        <v>120.65625</v>
      </c>
      <c r="O43">
        <v>126.47812500000001</v>
      </c>
      <c r="P43">
        <v>122.2526</v>
      </c>
      <c r="Q43">
        <v>0</v>
      </c>
      <c r="R43">
        <v>15.735300000000001</v>
      </c>
      <c r="S43">
        <v>19.603000000000002</v>
      </c>
      <c r="T43">
        <v>0</v>
      </c>
      <c r="U43">
        <v>277.875</v>
      </c>
      <c r="V43">
        <v>20.731850000000001</v>
      </c>
      <c r="W43">
        <v>46.399079999999998</v>
      </c>
      <c r="X43">
        <v>127.26090000000001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8.2410999999999994</v>
      </c>
      <c r="AE43">
        <v>0</v>
      </c>
      <c r="AF43">
        <v>6.5454999999999997</v>
      </c>
      <c r="AG43">
        <v>41.614199999999997</v>
      </c>
      <c r="AH43">
        <v>0</v>
      </c>
      <c r="AI43">
        <v>0</v>
      </c>
      <c r="AJ43">
        <v>0</v>
      </c>
      <c r="AK43">
        <v>52.609499999999997</v>
      </c>
      <c r="AL43">
        <v>23.24</v>
      </c>
      <c r="AM43">
        <v>0</v>
      </c>
      <c r="AN43">
        <v>0.68005000000000004</v>
      </c>
      <c r="AO43">
        <v>4.41</v>
      </c>
      <c r="AP43">
        <v>6.4050000000000002</v>
      </c>
      <c r="AQ43">
        <v>0</v>
      </c>
      <c r="AR43">
        <v>5.52</v>
      </c>
      <c r="AS43">
        <v>16.142399999999999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61.718190999999997</v>
      </c>
      <c r="BA43">
        <f t="shared" si="1"/>
        <v>1508.6550459999996</v>
      </c>
      <c r="BB43">
        <v>40</v>
      </c>
      <c r="BD43">
        <v>1</v>
      </c>
      <c r="BE43">
        <v>0.04</v>
      </c>
      <c r="BF43">
        <v>2.25</v>
      </c>
      <c r="BG43">
        <v>1.46</v>
      </c>
      <c r="BH43">
        <v>1</v>
      </c>
      <c r="BI43">
        <v>0.92</v>
      </c>
      <c r="BJ43">
        <v>1.39</v>
      </c>
      <c r="BK43">
        <v>1.89</v>
      </c>
      <c r="BL43">
        <v>0.97</v>
      </c>
      <c r="BM43">
        <v>0.09</v>
      </c>
      <c r="BN43">
        <v>3.52</v>
      </c>
      <c r="BO43">
        <v>1.89</v>
      </c>
      <c r="BP43">
        <v>0.26</v>
      </c>
      <c r="BQ43">
        <v>1.99</v>
      </c>
      <c r="BR43">
        <v>2.1800000000000002</v>
      </c>
      <c r="BS43">
        <v>1.62</v>
      </c>
      <c r="BT43">
        <v>2.8932340000000001</v>
      </c>
      <c r="BU43">
        <v>1.3481259999999999</v>
      </c>
      <c r="BV43">
        <v>2.4537239999999998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0.924844</v>
      </c>
      <c r="CL43">
        <v>2.6784379999999999</v>
      </c>
      <c r="CM43">
        <v>3.5355379999999998</v>
      </c>
      <c r="CN43">
        <v>0</v>
      </c>
      <c r="CO43">
        <v>4.3140000000000001</v>
      </c>
      <c r="CP43">
        <v>4.2765000000000004</v>
      </c>
      <c r="CQ43">
        <v>1.779525</v>
      </c>
      <c r="CR43">
        <v>0.68101</v>
      </c>
      <c r="CS43">
        <v>1.12439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61.718190999999997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0</v>
      </c>
      <c r="M44">
        <v>46.17</v>
      </c>
      <c r="N44">
        <v>120.65625</v>
      </c>
      <c r="O44">
        <v>126.47812500000001</v>
      </c>
      <c r="P44">
        <v>122.2526</v>
      </c>
      <c r="Q44">
        <v>0</v>
      </c>
      <c r="R44">
        <v>15.735300000000001</v>
      </c>
      <c r="S44">
        <v>19.603000000000002</v>
      </c>
      <c r="T44">
        <v>0</v>
      </c>
      <c r="U44">
        <v>277.875</v>
      </c>
      <c r="V44">
        <v>20.731850000000001</v>
      </c>
      <c r="W44">
        <v>46.399079999999998</v>
      </c>
      <c r="X44">
        <v>127.26090000000001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8.2410999999999994</v>
      </c>
      <c r="AE44">
        <v>0</v>
      </c>
      <c r="AF44">
        <v>6.5454999999999997</v>
      </c>
      <c r="AG44">
        <v>41.614199999999997</v>
      </c>
      <c r="AH44">
        <v>0</v>
      </c>
      <c r="AI44">
        <v>0</v>
      </c>
      <c r="AJ44">
        <v>0</v>
      </c>
      <c r="AK44">
        <v>52.609499999999997</v>
      </c>
      <c r="AL44">
        <v>23.24</v>
      </c>
      <c r="AM44">
        <v>0</v>
      </c>
      <c r="AN44">
        <v>0.68005000000000004</v>
      </c>
      <c r="AO44">
        <v>4.41</v>
      </c>
      <c r="AP44">
        <v>6.4050000000000002</v>
      </c>
      <c r="AQ44">
        <v>0</v>
      </c>
      <c r="AR44">
        <v>5.52</v>
      </c>
      <c r="AS44">
        <v>16.142399999999999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61.788190999999998</v>
      </c>
      <c r="BA44">
        <f t="shared" si="1"/>
        <v>1508.7250459999998</v>
      </c>
      <c r="BB44">
        <v>41</v>
      </c>
      <c r="BD44">
        <v>1</v>
      </c>
      <c r="BE44">
        <v>0.04</v>
      </c>
      <c r="BF44">
        <v>2.25</v>
      </c>
      <c r="BG44">
        <v>1.46</v>
      </c>
      <c r="BH44">
        <v>1</v>
      </c>
      <c r="BI44">
        <v>0.96</v>
      </c>
      <c r="BJ44">
        <v>1.42</v>
      </c>
      <c r="BK44">
        <v>1.89</v>
      </c>
      <c r="BL44">
        <v>0.97</v>
      </c>
      <c r="BM44">
        <v>0.09</v>
      </c>
      <c r="BN44">
        <v>3.52</v>
      </c>
      <c r="BO44">
        <v>1.89</v>
      </c>
      <c r="BP44">
        <v>0.26</v>
      </c>
      <c r="BQ44">
        <v>1.99</v>
      </c>
      <c r="BR44">
        <v>2.1800000000000002</v>
      </c>
      <c r="BS44">
        <v>1.62</v>
      </c>
      <c r="BT44">
        <v>2.8932340000000001</v>
      </c>
      <c r="BU44">
        <v>1.3481259999999999</v>
      </c>
      <c r="BV44">
        <v>2.4537239999999998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0.924844</v>
      </c>
      <c r="CL44">
        <v>2.6784379999999999</v>
      </c>
      <c r="CM44">
        <v>3.5355379999999998</v>
      </c>
      <c r="CN44">
        <v>0</v>
      </c>
      <c r="CO44">
        <v>4.3140000000000001</v>
      </c>
      <c r="CP44">
        <v>4.2765000000000004</v>
      </c>
      <c r="CQ44">
        <v>1.779525</v>
      </c>
      <c r="CR44">
        <v>0.68101</v>
      </c>
      <c r="CS44">
        <v>1.12439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61.788190999999998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302.4538</v>
      </c>
      <c r="L45">
        <v>2.1231</v>
      </c>
      <c r="M45">
        <v>46.17</v>
      </c>
      <c r="N45">
        <v>120.65625</v>
      </c>
      <c r="O45">
        <v>126.47812500000001</v>
      </c>
      <c r="P45">
        <v>122.2526</v>
      </c>
      <c r="Q45">
        <v>0</v>
      </c>
      <c r="R45">
        <v>13.4719</v>
      </c>
      <c r="S45">
        <v>14.9861</v>
      </c>
      <c r="T45">
        <v>0</v>
      </c>
      <c r="U45">
        <v>277.875</v>
      </c>
      <c r="V45">
        <v>15.463198999999999</v>
      </c>
      <c r="W45">
        <v>46.399079999999998</v>
      </c>
      <c r="X45">
        <v>127.26090000000001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8.2410999999999994</v>
      </c>
      <c r="AE45">
        <v>0</v>
      </c>
      <c r="AF45">
        <v>6.5454999999999997</v>
      </c>
      <c r="AG45">
        <v>41.614199999999997</v>
      </c>
      <c r="AH45">
        <v>0</v>
      </c>
      <c r="AI45">
        <v>0</v>
      </c>
      <c r="AJ45">
        <v>0</v>
      </c>
      <c r="AK45">
        <v>52.609499999999997</v>
      </c>
      <c r="AL45">
        <v>23.24</v>
      </c>
      <c r="AM45">
        <v>0</v>
      </c>
      <c r="AN45">
        <v>0.68005000000000004</v>
      </c>
      <c r="AO45">
        <v>4.41</v>
      </c>
      <c r="AP45">
        <v>6.4050000000000002</v>
      </c>
      <c r="AQ45">
        <v>0</v>
      </c>
      <c r="AR45">
        <v>11.04</v>
      </c>
      <c r="AS45">
        <v>16.142399999999999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62.228190999999995</v>
      </c>
      <c r="BA45">
        <f t="shared" si="1"/>
        <v>1463.7427949999997</v>
      </c>
      <c r="BB45">
        <v>42</v>
      </c>
      <c r="BD45">
        <v>1</v>
      </c>
      <c r="BE45">
        <v>0.04</v>
      </c>
      <c r="BF45">
        <v>2.25</v>
      </c>
      <c r="BG45">
        <v>1.78</v>
      </c>
      <c r="BH45">
        <v>1</v>
      </c>
      <c r="BI45">
        <v>0.96</v>
      </c>
      <c r="BJ45">
        <v>1.42</v>
      </c>
      <c r="BK45">
        <v>1.96</v>
      </c>
      <c r="BL45">
        <v>1.02</v>
      </c>
      <c r="BM45">
        <v>0.09</v>
      </c>
      <c r="BN45">
        <v>3.52</v>
      </c>
      <c r="BO45">
        <v>1.89</v>
      </c>
      <c r="BP45">
        <v>0.26</v>
      </c>
      <c r="BQ45">
        <v>1.99</v>
      </c>
      <c r="BR45">
        <v>2.1800000000000002</v>
      </c>
      <c r="BS45">
        <v>1.62</v>
      </c>
      <c r="BT45">
        <v>2.8932340000000001</v>
      </c>
      <c r="BU45">
        <v>1.3481259999999999</v>
      </c>
      <c r="BV45">
        <v>2.4537239999999998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0.924844</v>
      </c>
      <c r="CL45">
        <v>2.6784379999999999</v>
      </c>
      <c r="CM45">
        <v>3.5355379999999998</v>
      </c>
      <c r="CN45">
        <v>0</v>
      </c>
      <c r="CO45">
        <v>4.3140000000000001</v>
      </c>
      <c r="CP45">
        <v>4.2765000000000004</v>
      </c>
      <c r="CQ45">
        <v>1.779525</v>
      </c>
      <c r="CR45">
        <v>0.68101</v>
      </c>
      <c r="CS45">
        <v>1.12439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62.228190999999995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302.4538</v>
      </c>
      <c r="L46">
        <v>2.1231</v>
      </c>
      <c r="M46">
        <v>46.17</v>
      </c>
      <c r="N46">
        <v>120.65625</v>
      </c>
      <c r="O46">
        <v>126.47812500000001</v>
      </c>
      <c r="P46">
        <v>122.2526</v>
      </c>
      <c r="Q46">
        <v>0</v>
      </c>
      <c r="R46">
        <v>13.4719</v>
      </c>
      <c r="S46">
        <v>14.9861</v>
      </c>
      <c r="T46">
        <v>0</v>
      </c>
      <c r="U46">
        <v>277.875</v>
      </c>
      <c r="V46">
        <v>15.463198999999999</v>
      </c>
      <c r="W46">
        <v>46.399079999999998</v>
      </c>
      <c r="X46">
        <v>127.26090000000001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8.2410999999999994</v>
      </c>
      <c r="AE46">
        <v>0</v>
      </c>
      <c r="AF46">
        <v>6.5454999999999997</v>
      </c>
      <c r="AG46">
        <v>41.614199999999997</v>
      </c>
      <c r="AH46">
        <v>0</v>
      </c>
      <c r="AI46">
        <v>0</v>
      </c>
      <c r="AJ46">
        <v>0</v>
      </c>
      <c r="AK46">
        <v>52.609499999999997</v>
      </c>
      <c r="AL46">
        <v>23.24</v>
      </c>
      <c r="AM46">
        <v>0</v>
      </c>
      <c r="AN46">
        <v>0.68005000000000004</v>
      </c>
      <c r="AO46">
        <v>4.41</v>
      </c>
      <c r="AP46">
        <v>6.4050000000000002</v>
      </c>
      <c r="AQ46">
        <v>0</v>
      </c>
      <c r="AR46">
        <v>11.04</v>
      </c>
      <c r="AS46">
        <v>16.142399999999999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62.238191</v>
      </c>
      <c r="BA46">
        <f t="shared" si="1"/>
        <v>1463.7527949999997</v>
      </c>
      <c r="BB46">
        <v>43</v>
      </c>
      <c r="BD46">
        <v>1</v>
      </c>
      <c r="BE46">
        <v>0.04</v>
      </c>
      <c r="BF46">
        <v>2.25</v>
      </c>
      <c r="BG46">
        <v>1.79</v>
      </c>
      <c r="BH46">
        <v>1</v>
      </c>
      <c r="BI46">
        <v>0.96</v>
      </c>
      <c r="BJ46">
        <v>1.42</v>
      </c>
      <c r="BK46">
        <v>1.96</v>
      </c>
      <c r="BL46">
        <v>1.02</v>
      </c>
      <c r="BM46">
        <v>0.09</v>
      </c>
      <c r="BN46">
        <v>3.52</v>
      </c>
      <c r="BO46">
        <v>1.89</v>
      </c>
      <c r="BP46">
        <v>0.26</v>
      </c>
      <c r="BQ46">
        <v>1.99</v>
      </c>
      <c r="BR46">
        <v>2.1800000000000002</v>
      </c>
      <c r="BS46">
        <v>1.62</v>
      </c>
      <c r="BT46">
        <v>2.8932340000000001</v>
      </c>
      <c r="BU46">
        <v>1.3481259999999999</v>
      </c>
      <c r="BV46">
        <v>2.4537239999999998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0.924844</v>
      </c>
      <c r="CL46">
        <v>2.6784379999999999</v>
      </c>
      <c r="CM46">
        <v>3.5355379999999998</v>
      </c>
      <c r="CN46">
        <v>0</v>
      </c>
      <c r="CO46">
        <v>4.3140000000000001</v>
      </c>
      <c r="CP46">
        <v>4.2765000000000004</v>
      </c>
      <c r="CQ46">
        <v>1.779525</v>
      </c>
      <c r="CR46">
        <v>0.68101</v>
      </c>
      <c r="CS46">
        <v>1.12439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62.238191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302.4538</v>
      </c>
      <c r="L47">
        <v>2.1231</v>
      </c>
      <c r="M47">
        <v>46.17</v>
      </c>
      <c r="N47">
        <v>120.65625</v>
      </c>
      <c r="O47">
        <v>126.47812500000001</v>
      </c>
      <c r="P47">
        <v>122.2526</v>
      </c>
      <c r="Q47">
        <v>0</v>
      </c>
      <c r="R47">
        <v>13.4719</v>
      </c>
      <c r="S47">
        <v>14.9861</v>
      </c>
      <c r="T47">
        <v>0</v>
      </c>
      <c r="U47">
        <v>277.875</v>
      </c>
      <c r="V47">
        <v>15.463198999999999</v>
      </c>
      <c r="W47">
        <v>46.399079999999998</v>
      </c>
      <c r="X47">
        <v>127.26090000000001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8.2410999999999994</v>
      </c>
      <c r="AE47">
        <v>0</v>
      </c>
      <c r="AF47">
        <v>6.5454999999999997</v>
      </c>
      <c r="AG47">
        <v>41.614199999999997</v>
      </c>
      <c r="AH47">
        <v>0</v>
      </c>
      <c r="AI47">
        <v>0</v>
      </c>
      <c r="AJ47">
        <v>0</v>
      </c>
      <c r="AK47">
        <v>52.609499999999997</v>
      </c>
      <c r="AL47">
        <v>23.24</v>
      </c>
      <c r="AM47">
        <v>0</v>
      </c>
      <c r="AN47">
        <v>0.68005000000000004</v>
      </c>
      <c r="AO47">
        <v>4.41</v>
      </c>
      <c r="AP47">
        <v>6.4050000000000002</v>
      </c>
      <c r="AQ47">
        <v>0</v>
      </c>
      <c r="AR47">
        <v>52.991999999999997</v>
      </c>
      <c r="AS47">
        <v>21.523199999999999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62.168191</v>
      </c>
      <c r="BA47">
        <f t="shared" si="1"/>
        <v>1511.0155949999998</v>
      </c>
      <c r="BB47">
        <v>44</v>
      </c>
      <c r="BD47">
        <v>1</v>
      </c>
      <c r="BE47">
        <v>0.04</v>
      </c>
      <c r="BF47">
        <v>2.25</v>
      </c>
      <c r="BG47">
        <v>1.79</v>
      </c>
      <c r="BH47">
        <v>1</v>
      </c>
      <c r="BI47">
        <v>0.96</v>
      </c>
      <c r="BJ47">
        <v>1.42</v>
      </c>
      <c r="BK47">
        <v>1.89</v>
      </c>
      <c r="BL47">
        <v>1.02</v>
      </c>
      <c r="BM47">
        <v>0.09</v>
      </c>
      <c r="BN47">
        <v>3.52</v>
      </c>
      <c r="BO47">
        <v>1.89</v>
      </c>
      <c r="BP47">
        <v>0.26</v>
      </c>
      <c r="BQ47">
        <v>1.99</v>
      </c>
      <c r="BR47">
        <v>2.1800000000000002</v>
      </c>
      <c r="BS47">
        <v>1.62</v>
      </c>
      <c r="BT47">
        <v>2.8932340000000001</v>
      </c>
      <c r="BU47">
        <v>1.3481259999999999</v>
      </c>
      <c r="BV47">
        <v>2.4537239999999998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0.924844</v>
      </c>
      <c r="CL47">
        <v>2.6784379999999999</v>
      </c>
      <c r="CM47">
        <v>3.5355379999999998</v>
      </c>
      <c r="CN47">
        <v>0</v>
      </c>
      <c r="CO47">
        <v>4.3140000000000001</v>
      </c>
      <c r="CP47">
        <v>4.2765000000000004</v>
      </c>
      <c r="CQ47">
        <v>1.779525</v>
      </c>
      <c r="CR47">
        <v>0.68101</v>
      </c>
      <c r="CS47">
        <v>1.12439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62.168191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302.4538</v>
      </c>
      <c r="L48">
        <v>2.1231</v>
      </c>
      <c r="M48">
        <v>46.17</v>
      </c>
      <c r="N48">
        <v>120.65625</v>
      </c>
      <c r="O48">
        <v>126.47812500000001</v>
      </c>
      <c r="P48">
        <v>122.2526</v>
      </c>
      <c r="Q48">
        <v>0</v>
      </c>
      <c r="R48">
        <v>13.4719</v>
      </c>
      <c r="S48">
        <v>14.9861</v>
      </c>
      <c r="T48">
        <v>0</v>
      </c>
      <c r="U48">
        <v>277.875</v>
      </c>
      <c r="V48">
        <v>15.463198999999999</v>
      </c>
      <c r="W48">
        <v>46.399079999999998</v>
      </c>
      <c r="X48">
        <v>127.26090000000001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8.2410999999999994</v>
      </c>
      <c r="AE48">
        <v>0</v>
      </c>
      <c r="AF48">
        <v>6.5454999999999997</v>
      </c>
      <c r="AG48">
        <v>41.614199999999997</v>
      </c>
      <c r="AH48">
        <v>0</v>
      </c>
      <c r="AI48">
        <v>0</v>
      </c>
      <c r="AJ48">
        <v>0</v>
      </c>
      <c r="AK48">
        <v>52.609499999999997</v>
      </c>
      <c r="AL48">
        <v>23.24</v>
      </c>
      <c r="AM48">
        <v>0</v>
      </c>
      <c r="AN48">
        <v>0.68005000000000004</v>
      </c>
      <c r="AO48">
        <v>4.41</v>
      </c>
      <c r="AP48">
        <v>6.4050000000000002</v>
      </c>
      <c r="AQ48">
        <v>0</v>
      </c>
      <c r="AR48">
        <v>52.991999999999997</v>
      </c>
      <c r="AS48">
        <v>21.523199999999999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62.168191</v>
      </c>
      <c r="BA48">
        <f t="shared" si="1"/>
        <v>1511.0155949999998</v>
      </c>
      <c r="BB48">
        <v>45</v>
      </c>
      <c r="BD48">
        <v>1</v>
      </c>
      <c r="BE48">
        <v>0.04</v>
      </c>
      <c r="BF48">
        <v>2.25</v>
      </c>
      <c r="BG48">
        <v>1.79</v>
      </c>
      <c r="BH48">
        <v>1</v>
      </c>
      <c r="BI48">
        <v>0.96</v>
      </c>
      <c r="BJ48">
        <v>1.42</v>
      </c>
      <c r="BK48">
        <v>1.89</v>
      </c>
      <c r="BL48">
        <v>1.02</v>
      </c>
      <c r="BM48">
        <v>0.09</v>
      </c>
      <c r="BN48">
        <v>3.52</v>
      </c>
      <c r="BO48">
        <v>1.89</v>
      </c>
      <c r="BP48">
        <v>0.26</v>
      </c>
      <c r="BQ48">
        <v>1.99</v>
      </c>
      <c r="BR48">
        <v>2.1800000000000002</v>
      </c>
      <c r="BS48">
        <v>1.62</v>
      </c>
      <c r="BT48">
        <v>2.8932340000000001</v>
      </c>
      <c r="BU48">
        <v>1.3481259999999999</v>
      </c>
      <c r="BV48">
        <v>2.4537239999999998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0.924844</v>
      </c>
      <c r="CL48">
        <v>2.6784379999999999</v>
      </c>
      <c r="CM48">
        <v>3.5355379999999998</v>
      </c>
      <c r="CN48">
        <v>0</v>
      </c>
      <c r="CO48">
        <v>4.3140000000000001</v>
      </c>
      <c r="CP48">
        <v>4.2765000000000004</v>
      </c>
      <c r="CQ48">
        <v>1.779525</v>
      </c>
      <c r="CR48">
        <v>0.68101</v>
      </c>
      <c r="CS48">
        <v>1.12439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62.168191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302.4538</v>
      </c>
      <c r="L49">
        <v>2.1231</v>
      </c>
      <c r="M49">
        <v>46.17</v>
      </c>
      <c r="N49">
        <v>120.65625</v>
      </c>
      <c r="O49">
        <v>126.47812500000001</v>
      </c>
      <c r="P49">
        <v>122.2526</v>
      </c>
      <c r="Q49">
        <v>0</v>
      </c>
      <c r="R49">
        <v>13.4719</v>
      </c>
      <c r="S49">
        <v>14.9861</v>
      </c>
      <c r="T49">
        <v>0</v>
      </c>
      <c r="U49">
        <v>277.875</v>
      </c>
      <c r="V49">
        <v>15.463198999999999</v>
      </c>
      <c r="W49">
        <v>46.399079999999998</v>
      </c>
      <c r="X49">
        <v>127.26090000000001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8.2410999999999994</v>
      </c>
      <c r="AE49">
        <v>0</v>
      </c>
      <c r="AF49">
        <v>6.5454999999999997</v>
      </c>
      <c r="AG49">
        <v>41.614199999999997</v>
      </c>
      <c r="AH49">
        <v>0</v>
      </c>
      <c r="AI49">
        <v>0</v>
      </c>
      <c r="AJ49">
        <v>0</v>
      </c>
      <c r="AK49">
        <v>52.609499999999997</v>
      </c>
      <c r="AL49">
        <v>23.24</v>
      </c>
      <c r="AM49">
        <v>0</v>
      </c>
      <c r="AN49">
        <v>0.68005000000000004</v>
      </c>
      <c r="AO49">
        <v>6.1740000000000004</v>
      </c>
      <c r="AP49">
        <v>6.4050000000000002</v>
      </c>
      <c r="AQ49">
        <v>0</v>
      </c>
      <c r="AR49">
        <v>13.247999999999999</v>
      </c>
      <c r="AS49">
        <v>23.944559999999999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62.018190999999995</v>
      </c>
      <c r="BA49">
        <f t="shared" si="1"/>
        <v>1475.3069549999996</v>
      </c>
      <c r="BB49">
        <v>46</v>
      </c>
      <c r="BD49">
        <v>1</v>
      </c>
      <c r="BE49">
        <v>0.04</v>
      </c>
      <c r="BF49">
        <v>2.25</v>
      </c>
      <c r="BG49">
        <v>1.79</v>
      </c>
      <c r="BH49">
        <v>1</v>
      </c>
      <c r="BI49">
        <v>0.96</v>
      </c>
      <c r="BJ49">
        <v>1.42</v>
      </c>
      <c r="BK49">
        <v>1.89</v>
      </c>
      <c r="BL49">
        <v>0.87</v>
      </c>
      <c r="BM49">
        <v>0.09</v>
      </c>
      <c r="BN49">
        <v>3.52</v>
      </c>
      <c r="BO49">
        <v>1.89</v>
      </c>
      <c r="BP49">
        <v>0.26</v>
      </c>
      <c r="BQ49">
        <v>1.99</v>
      </c>
      <c r="BR49">
        <v>2.1800000000000002</v>
      </c>
      <c r="BS49">
        <v>1.62</v>
      </c>
      <c r="BT49">
        <v>2.8932340000000001</v>
      </c>
      <c r="BU49">
        <v>1.3481259999999999</v>
      </c>
      <c r="BV49">
        <v>2.4537239999999998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0.924844</v>
      </c>
      <c r="CL49">
        <v>2.6784379999999999</v>
      </c>
      <c r="CM49">
        <v>3.5355379999999998</v>
      </c>
      <c r="CN49">
        <v>0</v>
      </c>
      <c r="CO49">
        <v>4.3140000000000001</v>
      </c>
      <c r="CP49">
        <v>4.2765000000000004</v>
      </c>
      <c r="CQ49">
        <v>1.779525</v>
      </c>
      <c r="CR49">
        <v>0.68101</v>
      </c>
      <c r="CS49">
        <v>1.12439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62.018190999999995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302.4538</v>
      </c>
      <c r="L50">
        <v>2.1231</v>
      </c>
      <c r="M50">
        <v>46.17</v>
      </c>
      <c r="N50">
        <v>120.65625</v>
      </c>
      <c r="O50">
        <v>126.47812500000001</v>
      </c>
      <c r="P50">
        <v>122.2526</v>
      </c>
      <c r="Q50">
        <v>0</v>
      </c>
      <c r="R50">
        <v>13.4719</v>
      </c>
      <c r="S50">
        <v>14.9861</v>
      </c>
      <c r="T50">
        <v>0</v>
      </c>
      <c r="U50">
        <v>277.875</v>
      </c>
      <c r="V50">
        <v>15.463198999999999</v>
      </c>
      <c r="W50">
        <v>46.399079999999998</v>
      </c>
      <c r="X50">
        <v>127.26090000000001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8.2410999999999994</v>
      </c>
      <c r="AE50">
        <v>0</v>
      </c>
      <c r="AF50">
        <v>6.5454999999999997</v>
      </c>
      <c r="AG50">
        <v>41.614199999999997</v>
      </c>
      <c r="AH50">
        <v>0</v>
      </c>
      <c r="AI50">
        <v>0</v>
      </c>
      <c r="AJ50">
        <v>0</v>
      </c>
      <c r="AK50">
        <v>52.609499999999997</v>
      </c>
      <c r="AL50">
        <v>23.24</v>
      </c>
      <c r="AM50">
        <v>0</v>
      </c>
      <c r="AN50">
        <v>0.68005000000000004</v>
      </c>
      <c r="AO50">
        <v>6.1740000000000004</v>
      </c>
      <c r="AP50">
        <v>6.4050000000000002</v>
      </c>
      <c r="AQ50">
        <v>0</v>
      </c>
      <c r="AR50">
        <v>13.247999999999999</v>
      </c>
      <c r="AS50">
        <v>21.523199999999999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61.738190999999993</v>
      </c>
      <c r="BA50">
        <f t="shared" si="1"/>
        <v>1472.6055949999998</v>
      </c>
      <c r="BB50">
        <v>47</v>
      </c>
      <c r="BD50">
        <v>1</v>
      </c>
      <c r="BE50">
        <v>0.04</v>
      </c>
      <c r="BF50">
        <v>2.25</v>
      </c>
      <c r="BG50">
        <v>1.46</v>
      </c>
      <c r="BH50">
        <v>1</v>
      </c>
      <c r="BI50">
        <v>0.96</v>
      </c>
      <c r="BJ50">
        <v>1.42</v>
      </c>
      <c r="BK50">
        <v>1.89</v>
      </c>
      <c r="BL50">
        <v>0.92</v>
      </c>
      <c r="BM50">
        <v>0.09</v>
      </c>
      <c r="BN50">
        <v>3.52</v>
      </c>
      <c r="BO50">
        <v>1.89</v>
      </c>
      <c r="BP50">
        <v>0.26</v>
      </c>
      <c r="BQ50">
        <v>1.99</v>
      </c>
      <c r="BR50">
        <v>2.1800000000000002</v>
      </c>
      <c r="BS50">
        <v>1.62</v>
      </c>
      <c r="BT50">
        <v>2.8932340000000001</v>
      </c>
      <c r="BU50">
        <v>1.3481259999999999</v>
      </c>
      <c r="BV50">
        <v>2.4537239999999998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0.924844</v>
      </c>
      <c r="CL50">
        <v>2.6784379999999999</v>
      </c>
      <c r="CM50">
        <v>3.5355379999999998</v>
      </c>
      <c r="CN50">
        <v>0</v>
      </c>
      <c r="CO50">
        <v>4.3140000000000001</v>
      </c>
      <c r="CP50">
        <v>4.2765000000000004</v>
      </c>
      <c r="CQ50">
        <v>1.779525</v>
      </c>
      <c r="CR50">
        <v>0.68101</v>
      </c>
      <c r="CS50">
        <v>1.12439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61.738190999999993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302.4538</v>
      </c>
      <c r="L51">
        <v>2.1231</v>
      </c>
      <c r="M51">
        <v>46.17</v>
      </c>
      <c r="N51">
        <v>120.65625</v>
      </c>
      <c r="O51">
        <v>126.47812500000001</v>
      </c>
      <c r="P51">
        <v>122.2526</v>
      </c>
      <c r="Q51">
        <v>0</v>
      </c>
      <c r="R51">
        <v>13.4719</v>
      </c>
      <c r="S51">
        <v>14.9861</v>
      </c>
      <c r="T51">
        <v>0</v>
      </c>
      <c r="U51">
        <v>277.875</v>
      </c>
      <c r="V51">
        <v>15.463198999999999</v>
      </c>
      <c r="W51">
        <v>46.399079999999998</v>
      </c>
      <c r="X51">
        <v>127.26090000000001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8.2410999999999994</v>
      </c>
      <c r="AE51">
        <v>0</v>
      </c>
      <c r="AF51">
        <v>6.5454999999999997</v>
      </c>
      <c r="AG51">
        <v>41.614199999999997</v>
      </c>
      <c r="AH51">
        <v>0</v>
      </c>
      <c r="AI51">
        <v>0</v>
      </c>
      <c r="AJ51">
        <v>0</v>
      </c>
      <c r="AK51">
        <v>52.609499999999997</v>
      </c>
      <c r="AL51">
        <v>23.24</v>
      </c>
      <c r="AM51">
        <v>0</v>
      </c>
      <c r="AN51">
        <v>0.68005000000000004</v>
      </c>
      <c r="AO51">
        <v>6.1740000000000004</v>
      </c>
      <c r="AP51">
        <v>12.553800000000001</v>
      </c>
      <c r="AQ51">
        <v>0</v>
      </c>
      <c r="AR51">
        <v>11.04</v>
      </c>
      <c r="AS51">
        <v>21.523199999999999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61.718190999999997</v>
      </c>
      <c r="BA51">
        <f t="shared" si="1"/>
        <v>1476.5263949999996</v>
      </c>
      <c r="BB51">
        <v>48</v>
      </c>
      <c r="BD51">
        <v>1</v>
      </c>
      <c r="BE51">
        <v>0.04</v>
      </c>
      <c r="BF51">
        <v>2.23</v>
      </c>
      <c r="BG51">
        <v>1.46</v>
      </c>
      <c r="BH51">
        <v>1</v>
      </c>
      <c r="BI51">
        <v>0.96</v>
      </c>
      <c r="BJ51">
        <v>1.42</v>
      </c>
      <c r="BK51">
        <v>1.89</v>
      </c>
      <c r="BL51">
        <v>0.92</v>
      </c>
      <c r="BM51">
        <v>0.09</v>
      </c>
      <c r="BN51">
        <v>3.52</v>
      </c>
      <c r="BO51">
        <v>1.89</v>
      </c>
      <c r="BP51">
        <v>0.26</v>
      </c>
      <c r="BQ51">
        <v>1.99</v>
      </c>
      <c r="BR51">
        <v>2.1800000000000002</v>
      </c>
      <c r="BS51">
        <v>1.62</v>
      </c>
      <c r="BT51">
        <v>2.8932340000000001</v>
      </c>
      <c r="BU51">
        <v>1.3481259999999999</v>
      </c>
      <c r="BV51">
        <v>2.4537239999999998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0.924844</v>
      </c>
      <c r="CL51">
        <v>2.6784379999999999</v>
      </c>
      <c r="CM51">
        <v>3.5355379999999998</v>
      </c>
      <c r="CN51">
        <v>0</v>
      </c>
      <c r="CO51">
        <v>4.3140000000000001</v>
      </c>
      <c r="CP51">
        <v>4.2765000000000004</v>
      </c>
      <c r="CQ51">
        <v>1.779525</v>
      </c>
      <c r="CR51">
        <v>0.68101</v>
      </c>
      <c r="CS51">
        <v>1.12439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61.718190999999997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302.4538</v>
      </c>
      <c r="L52">
        <v>2.1231</v>
      </c>
      <c r="M52">
        <v>46.17</v>
      </c>
      <c r="N52">
        <v>120.65625</v>
      </c>
      <c r="O52">
        <v>126.47812500000001</v>
      </c>
      <c r="P52">
        <v>122.2526</v>
      </c>
      <c r="Q52">
        <v>0</v>
      </c>
      <c r="R52">
        <v>13.4719</v>
      </c>
      <c r="S52">
        <v>14.9861</v>
      </c>
      <c r="T52">
        <v>0</v>
      </c>
      <c r="U52">
        <v>277.875</v>
      </c>
      <c r="V52">
        <v>15.463198999999999</v>
      </c>
      <c r="W52">
        <v>46.399079999999998</v>
      </c>
      <c r="X52">
        <v>127.26090000000001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8.2410999999999994</v>
      </c>
      <c r="AE52">
        <v>0</v>
      </c>
      <c r="AF52">
        <v>6.5454999999999997</v>
      </c>
      <c r="AG52">
        <v>41.614199999999997</v>
      </c>
      <c r="AH52">
        <v>0</v>
      </c>
      <c r="AI52">
        <v>0</v>
      </c>
      <c r="AJ52">
        <v>0</v>
      </c>
      <c r="AK52">
        <v>52.609499999999997</v>
      </c>
      <c r="AL52">
        <v>23.24</v>
      </c>
      <c r="AM52">
        <v>0</v>
      </c>
      <c r="AN52">
        <v>0.68005000000000004</v>
      </c>
      <c r="AO52">
        <v>6.1740000000000004</v>
      </c>
      <c r="AP52">
        <v>12.553800000000001</v>
      </c>
      <c r="AQ52">
        <v>0</v>
      </c>
      <c r="AR52">
        <v>11.04</v>
      </c>
      <c r="AS52">
        <v>21.523199999999999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61.718190999999997</v>
      </c>
      <c r="BA52">
        <f t="shared" si="1"/>
        <v>1476.5263949999996</v>
      </c>
      <c r="BB52">
        <v>49</v>
      </c>
      <c r="BD52">
        <v>1</v>
      </c>
      <c r="BE52">
        <v>0.04</v>
      </c>
      <c r="BF52">
        <v>2.23</v>
      </c>
      <c r="BG52">
        <v>1.46</v>
      </c>
      <c r="BH52">
        <v>1</v>
      </c>
      <c r="BI52">
        <v>0.96</v>
      </c>
      <c r="BJ52">
        <v>1.42</v>
      </c>
      <c r="BK52">
        <v>1.89</v>
      </c>
      <c r="BL52">
        <v>0.92</v>
      </c>
      <c r="BM52">
        <v>0.09</v>
      </c>
      <c r="BN52">
        <v>3.52</v>
      </c>
      <c r="BO52">
        <v>1.89</v>
      </c>
      <c r="BP52">
        <v>0.26</v>
      </c>
      <c r="BQ52">
        <v>1.99</v>
      </c>
      <c r="BR52">
        <v>2.1800000000000002</v>
      </c>
      <c r="BS52">
        <v>1.62</v>
      </c>
      <c r="BT52">
        <v>2.8932340000000001</v>
      </c>
      <c r="BU52">
        <v>1.3481259999999999</v>
      </c>
      <c r="BV52">
        <v>2.4537239999999998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0.924844</v>
      </c>
      <c r="CL52">
        <v>2.6784379999999999</v>
      </c>
      <c r="CM52">
        <v>3.5355379999999998</v>
      </c>
      <c r="CN52">
        <v>0</v>
      </c>
      <c r="CO52">
        <v>4.3140000000000001</v>
      </c>
      <c r="CP52">
        <v>4.2765000000000004</v>
      </c>
      <c r="CQ52">
        <v>1.779525</v>
      </c>
      <c r="CR52">
        <v>0.68101</v>
      </c>
      <c r="CS52">
        <v>1.12439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61.718190999999997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302.4538</v>
      </c>
      <c r="L53">
        <v>2.1231</v>
      </c>
      <c r="M53">
        <v>46.17</v>
      </c>
      <c r="N53">
        <v>120.65625</v>
      </c>
      <c r="O53">
        <v>126.47812500000001</v>
      </c>
      <c r="P53">
        <v>122.2526</v>
      </c>
      <c r="Q53">
        <v>0</v>
      </c>
      <c r="R53">
        <v>13.4719</v>
      </c>
      <c r="S53">
        <v>14.9861</v>
      </c>
      <c r="T53">
        <v>0</v>
      </c>
      <c r="U53">
        <v>277.875</v>
      </c>
      <c r="V53">
        <v>15.463198999999999</v>
      </c>
      <c r="W53">
        <v>46.399079999999998</v>
      </c>
      <c r="X53">
        <v>127.26090000000001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8.2410999999999994</v>
      </c>
      <c r="AE53">
        <v>0</v>
      </c>
      <c r="AF53">
        <v>6.5454999999999997</v>
      </c>
      <c r="AG53">
        <v>41.614199999999997</v>
      </c>
      <c r="AH53">
        <v>0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0.68005000000000004</v>
      </c>
      <c r="AO53">
        <v>6.1740000000000004</v>
      </c>
      <c r="AP53">
        <v>12.553800000000001</v>
      </c>
      <c r="AQ53">
        <v>0</v>
      </c>
      <c r="AR53">
        <v>11.04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61.708190999999999</v>
      </c>
      <c r="BA53">
        <f t="shared" si="1"/>
        <v>1476.5163949999996</v>
      </c>
      <c r="BB53">
        <v>50</v>
      </c>
      <c r="BD53">
        <v>1</v>
      </c>
      <c r="BE53">
        <v>0.04</v>
      </c>
      <c r="BF53">
        <v>2.23</v>
      </c>
      <c r="BG53">
        <v>1.46</v>
      </c>
      <c r="BH53">
        <v>1</v>
      </c>
      <c r="BI53">
        <v>0.96</v>
      </c>
      <c r="BJ53">
        <v>1.42</v>
      </c>
      <c r="BK53">
        <v>1.89</v>
      </c>
      <c r="BL53">
        <v>0.92</v>
      </c>
      <c r="BM53">
        <v>0.08</v>
      </c>
      <c r="BN53">
        <v>3.52</v>
      </c>
      <c r="BO53">
        <v>1.89</v>
      </c>
      <c r="BP53">
        <v>0.26</v>
      </c>
      <c r="BQ53">
        <v>1.99</v>
      </c>
      <c r="BR53">
        <v>2.1800000000000002</v>
      </c>
      <c r="BS53">
        <v>1.62</v>
      </c>
      <c r="BT53">
        <v>2.8932340000000001</v>
      </c>
      <c r="BU53">
        <v>1.3481259999999999</v>
      </c>
      <c r="BV53">
        <v>2.4537239999999998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0.924844</v>
      </c>
      <c r="CL53">
        <v>2.6784379999999999</v>
      </c>
      <c r="CM53">
        <v>3.5355379999999998</v>
      </c>
      <c r="CN53">
        <v>0</v>
      </c>
      <c r="CO53">
        <v>4.3140000000000001</v>
      </c>
      <c r="CP53">
        <v>4.2765000000000004</v>
      </c>
      <c r="CQ53">
        <v>1.779525</v>
      </c>
      <c r="CR53">
        <v>0.68101</v>
      </c>
      <c r="CS53">
        <v>1.12439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61.708190999999999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302.4538</v>
      </c>
      <c r="L54">
        <v>2.1231</v>
      </c>
      <c r="M54">
        <v>46.17</v>
      </c>
      <c r="N54">
        <v>120.65625</v>
      </c>
      <c r="O54">
        <v>126.47812500000001</v>
      </c>
      <c r="P54">
        <v>122.2526</v>
      </c>
      <c r="Q54">
        <v>0</v>
      </c>
      <c r="R54">
        <v>13.4719</v>
      </c>
      <c r="S54">
        <v>14.9861</v>
      </c>
      <c r="T54">
        <v>0</v>
      </c>
      <c r="U54">
        <v>277.875</v>
      </c>
      <c r="V54">
        <v>15.463198999999999</v>
      </c>
      <c r="W54">
        <v>46.399079999999998</v>
      </c>
      <c r="X54">
        <v>127.26090000000001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8.2410999999999994</v>
      </c>
      <c r="AE54">
        <v>0</v>
      </c>
      <c r="AF54">
        <v>6.5454999999999997</v>
      </c>
      <c r="AG54">
        <v>41.614199999999997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0.68005000000000004</v>
      </c>
      <c r="AO54">
        <v>6.1740000000000004</v>
      </c>
      <c r="AP54">
        <v>12.553800000000001</v>
      </c>
      <c r="AQ54">
        <v>0</v>
      </c>
      <c r="AR54">
        <v>11.04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61.628191000000001</v>
      </c>
      <c r="BA54">
        <f t="shared" si="1"/>
        <v>1476.4363949999997</v>
      </c>
      <c r="BB54">
        <v>51</v>
      </c>
      <c r="BD54">
        <v>1</v>
      </c>
      <c r="BE54">
        <v>0.04</v>
      </c>
      <c r="BF54">
        <v>2.23</v>
      </c>
      <c r="BG54">
        <v>1.46</v>
      </c>
      <c r="BH54">
        <v>1</v>
      </c>
      <c r="BI54">
        <v>0.92</v>
      </c>
      <c r="BJ54">
        <v>1.38</v>
      </c>
      <c r="BK54">
        <v>1.89</v>
      </c>
      <c r="BL54">
        <v>0.92</v>
      </c>
      <c r="BM54">
        <v>0.08</v>
      </c>
      <c r="BN54">
        <v>3.52</v>
      </c>
      <c r="BO54">
        <v>1.89</v>
      </c>
      <c r="BP54">
        <v>0.26</v>
      </c>
      <c r="BQ54">
        <v>1.99</v>
      </c>
      <c r="BR54">
        <v>2.1800000000000002</v>
      </c>
      <c r="BS54">
        <v>1.62</v>
      </c>
      <c r="BT54">
        <v>2.8932340000000001</v>
      </c>
      <c r="BU54">
        <v>1.3481259999999999</v>
      </c>
      <c r="BV54">
        <v>2.4537239999999998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0.924844</v>
      </c>
      <c r="CL54">
        <v>2.6784379999999999</v>
      </c>
      <c r="CM54">
        <v>3.5355379999999998</v>
      </c>
      <c r="CN54">
        <v>0</v>
      </c>
      <c r="CO54">
        <v>4.3140000000000001</v>
      </c>
      <c r="CP54">
        <v>4.2765000000000004</v>
      </c>
      <c r="CQ54">
        <v>1.779525</v>
      </c>
      <c r="CR54">
        <v>0.68101</v>
      </c>
      <c r="CS54">
        <v>1.12439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61.628191000000001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302.4538</v>
      </c>
      <c r="L55">
        <v>2.1231</v>
      </c>
      <c r="M55">
        <v>46.17</v>
      </c>
      <c r="N55">
        <v>120.65625</v>
      </c>
      <c r="O55">
        <v>126.47812500000001</v>
      </c>
      <c r="P55">
        <v>122.2526</v>
      </c>
      <c r="Q55">
        <v>0</v>
      </c>
      <c r="R55">
        <v>13.4719</v>
      </c>
      <c r="S55">
        <v>14.9861</v>
      </c>
      <c r="T55">
        <v>0</v>
      </c>
      <c r="U55">
        <v>277.875</v>
      </c>
      <c r="V55">
        <v>15.463198999999999</v>
      </c>
      <c r="W55">
        <v>46.399079999999998</v>
      </c>
      <c r="X55">
        <v>127.26090000000001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8.2410999999999994</v>
      </c>
      <c r="AE55">
        <v>0</v>
      </c>
      <c r="AF55">
        <v>6.5454999999999997</v>
      </c>
      <c r="AG55">
        <v>41.614199999999997</v>
      </c>
      <c r="AH55">
        <v>0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0.66061999999999999</v>
      </c>
      <c r="AO55">
        <v>6.1740000000000004</v>
      </c>
      <c r="AP55">
        <v>12.553800000000001</v>
      </c>
      <c r="AQ55">
        <v>0</v>
      </c>
      <c r="AR55">
        <v>11.04</v>
      </c>
      <c r="AS55">
        <v>16.142399999999999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61.588190999999995</v>
      </c>
      <c r="BA55">
        <f t="shared" si="1"/>
        <v>1470.9961649999998</v>
      </c>
      <c r="BB55">
        <v>52</v>
      </c>
      <c r="BD55">
        <v>1</v>
      </c>
      <c r="BE55">
        <v>0.04</v>
      </c>
      <c r="BF55">
        <v>2.23</v>
      </c>
      <c r="BG55">
        <v>1.42</v>
      </c>
      <c r="BH55">
        <v>1</v>
      </c>
      <c r="BI55">
        <v>0.92</v>
      </c>
      <c r="BJ55">
        <v>1.38</v>
      </c>
      <c r="BK55">
        <v>1.89</v>
      </c>
      <c r="BL55">
        <v>0.92</v>
      </c>
      <c r="BM55">
        <v>0.08</v>
      </c>
      <c r="BN55">
        <v>3.52</v>
      </c>
      <c r="BO55">
        <v>1.89</v>
      </c>
      <c r="BP55">
        <v>0.26</v>
      </c>
      <c r="BQ55">
        <v>1.99</v>
      </c>
      <c r="BR55">
        <v>2.1800000000000002</v>
      </c>
      <c r="BS55">
        <v>1.62</v>
      </c>
      <c r="BT55">
        <v>2.8932340000000001</v>
      </c>
      <c r="BU55">
        <v>1.3481259999999999</v>
      </c>
      <c r="BV55">
        <v>2.4537239999999998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0.924844</v>
      </c>
      <c r="CL55">
        <v>2.6784379999999999</v>
      </c>
      <c r="CM55">
        <v>3.5355379999999998</v>
      </c>
      <c r="CN55">
        <v>0</v>
      </c>
      <c r="CO55">
        <v>4.3140000000000001</v>
      </c>
      <c r="CP55">
        <v>4.2765000000000004</v>
      </c>
      <c r="CQ55">
        <v>1.779525</v>
      </c>
      <c r="CR55">
        <v>0.68101</v>
      </c>
      <c r="CS55">
        <v>1.12439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61.588190999999995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302.4538</v>
      </c>
      <c r="L56">
        <v>2.1231</v>
      </c>
      <c r="M56">
        <v>46.17</v>
      </c>
      <c r="N56">
        <v>120.65625</v>
      </c>
      <c r="O56">
        <v>126.47812500000001</v>
      </c>
      <c r="P56">
        <v>122.2526</v>
      </c>
      <c r="Q56">
        <v>0</v>
      </c>
      <c r="R56">
        <v>13.4719</v>
      </c>
      <c r="S56">
        <v>14.9861</v>
      </c>
      <c r="T56">
        <v>0</v>
      </c>
      <c r="U56">
        <v>277.875</v>
      </c>
      <c r="V56">
        <v>15.463198999999999</v>
      </c>
      <c r="W56">
        <v>46.399079999999998</v>
      </c>
      <c r="X56">
        <v>127.26090000000001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8.2410999999999994</v>
      </c>
      <c r="AE56">
        <v>0</v>
      </c>
      <c r="AF56">
        <v>6.5454999999999997</v>
      </c>
      <c r="AG56">
        <v>41.614199999999997</v>
      </c>
      <c r="AH56">
        <v>0</v>
      </c>
      <c r="AI56">
        <v>0</v>
      </c>
      <c r="AJ56">
        <v>0</v>
      </c>
      <c r="AK56">
        <v>52.609499999999997</v>
      </c>
      <c r="AL56">
        <v>23.24</v>
      </c>
      <c r="AM56">
        <v>0</v>
      </c>
      <c r="AN56">
        <v>0.66061999999999999</v>
      </c>
      <c r="AO56">
        <v>6.1740000000000004</v>
      </c>
      <c r="AP56">
        <v>12.553800000000001</v>
      </c>
      <c r="AQ56">
        <v>0</v>
      </c>
      <c r="AR56">
        <v>11.04</v>
      </c>
      <c r="AS56">
        <v>16.142399999999999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61.558190999999994</v>
      </c>
      <c r="BA56">
        <f t="shared" si="1"/>
        <v>1470.9661649999998</v>
      </c>
      <c r="BB56">
        <v>53</v>
      </c>
      <c r="BD56">
        <v>1</v>
      </c>
      <c r="BE56">
        <v>0.04</v>
      </c>
      <c r="BF56">
        <v>2.23</v>
      </c>
      <c r="BG56">
        <v>1.39</v>
      </c>
      <c r="BH56">
        <v>1</v>
      </c>
      <c r="BI56">
        <v>0.92</v>
      </c>
      <c r="BJ56">
        <v>1.38</v>
      </c>
      <c r="BK56">
        <v>1.89</v>
      </c>
      <c r="BL56">
        <v>0.92</v>
      </c>
      <c r="BM56">
        <v>0.08</v>
      </c>
      <c r="BN56">
        <v>3.52</v>
      </c>
      <c r="BO56">
        <v>1.89</v>
      </c>
      <c r="BP56">
        <v>0.26</v>
      </c>
      <c r="BQ56">
        <v>1.99</v>
      </c>
      <c r="BR56">
        <v>2.1800000000000002</v>
      </c>
      <c r="BS56">
        <v>1.62</v>
      </c>
      <c r="BT56">
        <v>2.8932340000000001</v>
      </c>
      <c r="BU56">
        <v>1.3481259999999999</v>
      </c>
      <c r="BV56">
        <v>2.4537239999999998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0.924844</v>
      </c>
      <c r="CL56">
        <v>2.6784379999999999</v>
      </c>
      <c r="CM56">
        <v>3.5355379999999998</v>
      </c>
      <c r="CN56">
        <v>0</v>
      </c>
      <c r="CO56">
        <v>4.3140000000000001</v>
      </c>
      <c r="CP56">
        <v>4.2765000000000004</v>
      </c>
      <c r="CQ56">
        <v>1.779525</v>
      </c>
      <c r="CR56">
        <v>0.68101</v>
      </c>
      <c r="CS56">
        <v>1.12439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61.558190999999994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302.4538</v>
      </c>
      <c r="L57">
        <v>2.1231</v>
      </c>
      <c r="M57">
        <v>46.17</v>
      </c>
      <c r="N57">
        <v>120.65625</v>
      </c>
      <c r="O57">
        <v>126.47812500000001</v>
      </c>
      <c r="P57">
        <v>122.2526</v>
      </c>
      <c r="Q57">
        <v>0</v>
      </c>
      <c r="R57">
        <v>13.4719</v>
      </c>
      <c r="S57">
        <v>14.9861</v>
      </c>
      <c r="T57">
        <v>0</v>
      </c>
      <c r="U57">
        <v>277.875</v>
      </c>
      <c r="V57">
        <v>15.463198999999999</v>
      </c>
      <c r="W57">
        <v>46.399079999999998</v>
      </c>
      <c r="X57">
        <v>127.26090000000001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8.2410999999999994</v>
      </c>
      <c r="AE57">
        <v>0</v>
      </c>
      <c r="AF57">
        <v>6.5454999999999997</v>
      </c>
      <c r="AG57">
        <v>41.614199999999997</v>
      </c>
      <c r="AH57">
        <v>0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0.66061999999999999</v>
      </c>
      <c r="AO57">
        <v>6.1740000000000004</v>
      </c>
      <c r="AP57">
        <v>8.3264999999999993</v>
      </c>
      <c r="AQ57">
        <v>0</v>
      </c>
      <c r="AR57">
        <v>52.991999999999997</v>
      </c>
      <c r="AS57">
        <v>32.419319999999999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61.518190999999995</v>
      </c>
      <c r="BA57">
        <f t="shared" si="1"/>
        <v>1531.4815849999995</v>
      </c>
      <c r="BB57">
        <v>54</v>
      </c>
      <c r="BD57">
        <v>1</v>
      </c>
      <c r="BE57">
        <v>0</v>
      </c>
      <c r="BF57">
        <v>2.23</v>
      </c>
      <c r="BG57">
        <v>1.39</v>
      </c>
      <c r="BH57">
        <v>1</v>
      </c>
      <c r="BI57">
        <v>0.92</v>
      </c>
      <c r="BJ57">
        <v>1.38</v>
      </c>
      <c r="BK57">
        <v>1.89</v>
      </c>
      <c r="BL57">
        <v>0.92</v>
      </c>
      <c r="BM57">
        <v>0.08</v>
      </c>
      <c r="BN57">
        <v>3.52</v>
      </c>
      <c r="BO57">
        <v>1.89</v>
      </c>
      <c r="BP57">
        <v>0.26</v>
      </c>
      <c r="BQ57">
        <v>1.99</v>
      </c>
      <c r="BR57">
        <v>2.1800000000000002</v>
      </c>
      <c r="BS57">
        <v>1.62</v>
      </c>
      <c r="BT57">
        <v>2.8932340000000001</v>
      </c>
      <c r="BU57">
        <v>1.3481259999999999</v>
      </c>
      <c r="BV57">
        <v>2.4537239999999998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0.924844</v>
      </c>
      <c r="CL57">
        <v>2.6784379999999999</v>
      </c>
      <c r="CM57">
        <v>3.5355379999999998</v>
      </c>
      <c r="CN57">
        <v>0</v>
      </c>
      <c r="CO57">
        <v>4.3140000000000001</v>
      </c>
      <c r="CP57">
        <v>4.2765000000000004</v>
      </c>
      <c r="CQ57">
        <v>1.779525</v>
      </c>
      <c r="CR57">
        <v>0.68101</v>
      </c>
      <c r="CS57">
        <v>1.12439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61.518190999999995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302.4538</v>
      </c>
      <c r="L58">
        <v>2.1231</v>
      </c>
      <c r="M58">
        <v>46.17</v>
      </c>
      <c r="N58">
        <v>120.65625</v>
      </c>
      <c r="O58">
        <v>126.47812500000001</v>
      </c>
      <c r="P58">
        <v>122.2526</v>
      </c>
      <c r="Q58">
        <v>0</v>
      </c>
      <c r="R58">
        <v>13.4719</v>
      </c>
      <c r="S58">
        <v>14.9861</v>
      </c>
      <c r="T58">
        <v>0</v>
      </c>
      <c r="U58">
        <v>277.875</v>
      </c>
      <c r="V58">
        <v>15.463198999999999</v>
      </c>
      <c r="W58">
        <v>46.399079999999998</v>
      </c>
      <c r="X58">
        <v>127.26090000000001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8.2410999999999994</v>
      </c>
      <c r="AE58">
        <v>0</v>
      </c>
      <c r="AF58">
        <v>6.5454999999999997</v>
      </c>
      <c r="AG58">
        <v>41.614199999999997</v>
      </c>
      <c r="AH58">
        <v>0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0.66061999999999999</v>
      </c>
      <c r="AO58">
        <v>6.1740000000000004</v>
      </c>
      <c r="AP58">
        <v>8.3264999999999993</v>
      </c>
      <c r="AQ58">
        <v>0</v>
      </c>
      <c r="AR58">
        <v>52.991999999999997</v>
      </c>
      <c r="AS58">
        <v>32.419319999999999</v>
      </c>
      <c r="AT58">
        <v>13.61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61.518190999999995</v>
      </c>
      <c r="BA58">
        <f t="shared" si="1"/>
        <v>1530.0947849999995</v>
      </c>
      <c r="BB58">
        <v>55</v>
      </c>
      <c r="BD58">
        <v>1</v>
      </c>
      <c r="BE58">
        <v>0</v>
      </c>
      <c r="BF58">
        <v>2.23</v>
      </c>
      <c r="BG58">
        <v>1.39</v>
      </c>
      <c r="BH58">
        <v>1</v>
      </c>
      <c r="BI58">
        <v>0.92</v>
      </c>
      <c r="BJ58">
        <v>1.38</v>
      </c>
      <c r="BK58">
        <v>1.89</v>
      </c>
      <c r="BL58">
        <v>0.92</v>
      </c>
      <c r="BM58">
        <v>0.08</v>
      </c>
      <c r="BN58">
        <v>3.52</v>
      </c>
      <c r="BO58">
        <v>1.89</v>
      </c>
      <c r="BP58">
        <v>0.26</v>
      </c>
      <c r="BQ58">
        <v>1.99</v>
      </c>
      <c r="BR58">
        <v>2.1800000000000002</v>
      </c>
      <c r="BS58">
        <v>1.62</v>
      </c>
      <c r="BT58">
        <v>2.8932340000000001</v>
      </c>
      <c r="BU58">
        <v>1.3481259999999999</v>
      </c>
      <c r="BV58">
        <v>2.4537239999999998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0.924844</v>
      </c>
      <c r="CL58">
        <v>2.6784379999999999</v>
      </c>
      <c r="CM58">
        <v>3.5355379999999998</v>
      </c>
      <c r="CN58">
        <v>0</v>
      </c>
      <c r="CO58">
        <v>4.3140000000000001</v>
      </c>
      <c r="CP58">
        <v>4.2765000000000004</v>
      </c>
      <c r="CQ58">
        <v>1.779525</v>
      </c>
      <c r="CR58">
        <v>0.68101</v>
      </c>
      <c r="CS58">
        <v>1.12439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61.518190999999995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302.4538</v>
      </c>
      <c r="L59">
        <v>2.1231</v>
      </c>
      <c r="M59">
        <v>46.683</v>
      </c>
      <c r="N59">
        <v>120.65625</v>
      </c>
      <c r="O59">
        <v>126.47812500000001</v>
      </c>
      <c r="P59">
        <v>122.2526</v>
      </c>
      <c r="Q59">
        <v>0</v>
      </c>
      <c r="R59">
        <v>13.4719</v>
      </c>
      <c r="S59">
        <v>14.9861</v>
      </c>
      <c r="T59">
        <v>0</v>
      </c>
      <c r="U59">
        <v>277.875</v>
      </c>
      <c r="V59">
        <v>15.463198999999999</v>
      </c>
      <c r="W59">
        <v>46.399079999999998</v>
      </c>
      <c r="X59">
        <v>127.26090000000001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8.2410999999999994</v>
      </c>
      <c r="AE59">
        <v>0</v>
      </c>
      <c r="AF59">
        <v>6.5454999999999997</v>
      </c>
      <c r="AG59">
        <v>41.614199999999997</v>
      </c>
      <c r="AH59">
        <v>0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0.66061999999999999</v>
      </c>
      <c r="AO59">
        <v>6.1740000000000004</v>
      </c>
      <c r="AP59">
        <v>8.3264999999999993</v>
      </c>
      <c r="AQ59">
        <v>0</v>
      </c>
      <c r="AR59">
        <v>15.456</v>
      </c>
      <c r="AS59">
        <v>32.419319999999999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68.658191000000016</v>
      </c>
      <c r="BA59">
        <f t="shared" si="1"/>
        <v>1501.5985849999995</v>
      </c>
      <c r="BB59">
        <v>56</v>
      </c>
      <c r="BD59">
        <v>6.48</v>
      </c>
      <c r="BE59">
        <v>0</v>
      </c>
      <c r="BF59">
        <v>2.23</v>
      </c>
      <c r="BG59">
        <v>1.42</v>
      </c>
      <c r="BH59">
        <v>3.15</v>
      </c>
      <c r="BI59">
        <v>0.92</v>
      </c>
      <c r="BJ59">
        <v>1.38</v>
      </c>
      <c r="BK59">
        <v>1.89</v>
      </c>
      <c r="BL59">
        <v>0.92</v>
      </c>
      <c r="BM59">
        <v>0.08</v>
      </c>
      <c r="BN59">
        <v>3</v>
      </c>
      <c r="BO59">
        <v>1.89</v>
      </c>
      <c r="BP59">
        <v>0.26</v>
      </c>
      <c r="BQ59">
        <v>1.99</v>
      </c>
      <c r="BR59">
        <v>2.1800000000000002</v>
      </c>
      <c r="BS59">
        <v>1.62</v>
      </c>
      <c r="BT59">
        <v>2.8932340000000001</v>
      </c>
      <c r="BU59">
        <v>1.3481259999999999</v>
      </c>
      <c r="BV59">
        <v>2.4537239999999998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0.924844</v>
      </c>
      <c r="CL59">
        <v>2.6784379999999999</v>
      </c>
      <c r="CM59">
        <v>3.5355379999999998</v>
      </c>
      <c r="CN59">
        <v>0</v>
      </c>
      <c r="CO59">
        <v>4.3140000000000001</v>
      </c>
      <c r="CP59">
        <v>4.2765000000000004</v>
      </c>
      <c r="CQ59">
        <v>1.779525</v>
      </c>
      <c r="CR59">
        <v>0.68101</v>
      </c>
      <c r="CS59">
        <v>1.12439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68.658191000000016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302.4538</v>
      </c>
      <c r="L60">
        <v>2.1231</v>
      </c>
      <c r="M60">
        <v>46.683</v>
      </c>
      <c r="N60">
        <v>120.65625</v>
      </c>
      <c r="O60">
        <v>126.47812500000001</v>
      </c>
      <c r="P60">
        <v>122.2526</v>
      </c>
      <c r="Q60">
        <v>0</v>
      </c>
      <c r="R60">
        <v>13.4719</v>
      </c>
      <c r="S60">
        <v>14.9861</v>
      </c>
      <c r="T60">
        <v>0</v>
      </c>
      <c r="U60">
        <v>277.875</v>
      </c>
      <c r="V60">
        <v>15.463198999999999</v>
      </c>
      <c r="W60">
        <v>46.399079999999998</v>
      </c>
      <c r="X60">
        <v>127.26090000000001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8.2410999999999994</v>
      </c>
      <c r="AE60">
        <v>0</v>
      </c>
      <c r="AF60">
        <v>6.5454999999999997</v>
      </c>
      <c r="AG60">
        <v>41.614199999999997</v>
      </c>
      <c r="AH60">
        <v>0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0.66061999999999999</v>
      </c>
      <c r="AO60">
        <v>6.1740000000000004</v>
      </c>
      <c r="AP60">
        <v>8.3264999999999993</v>
      </c>
      <c r="AQ60">
        <v>0</v>
      </c>
      <c r="AR60">
        <v>15.456</v>
      </c>
      <c r="AS60">
        <v>32.419319999999999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68.698191000000023</v>
      </c>
      <c r="BA60">
        <f t="shared" si="1"/>
        <v>1501.6385849999995</v>
      </c>
      <c r="BB60">
        <v>57</v>
      </c>
      <c r="BD60">
        <v>6.48</v>
      </c>
      <c r="BE60">
        <v>0</v>
      </c>
      <c r="BF60">
        <v>2.23</v>
      </c>
      <c r="BG60">
        <v>1.46</v>
      </c>
      <c r="BH60">
        <v>3.15</v>
      </c>
      <c r="BI60">
        <v>0.92</v>
      </c>
      <c r="BJ60">
        <v>1.38</v>
      </c>
      <c r="BK60">
        <v>1.89</v>
      </c>
      <c r="BL60">
        <v>0.92</v>
      </c>
      <c r="BM60">
        <v>0.08</v>
      </c>
      <c r="BN60">
        <v>3</v>
      </c>
      <c r="BO60">
        <v>1.89</v>
      </c>
      <c r="BP60">
        <v>0.26</v>
      </c>
      <c r="BQ60">
        <v>1.99</v>
      </c>
      <c r="BR60">
        <v>2.1800000000000002</v>
      </c>
      <c r="BS60">
        <v>1.62</v>
      </c>
      <c r="BT60">
        <v>2.8932340000000001</v>
      </c>
      <c r="BU60">
        <v>1.3481259999999999</v>
      </c>
      <c r="BV60">
        <v>2.4537239999999998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0.924844</v>
      </c>
      <c r="CL60">
        <v>2.6784379999999999</v>
      </c>
      <c r="CM60">
        <v>3.5355379999999998</v>
      </c>
      <c r="CN60">
        <v>0</v>
      </c>
      <c r="CO60">
        <v>4.3140000000000001</v>
      </c>
      <c r="CP60">
        <v>4.2765000000000004</v>
      </c>
      <c r="CQ60">
        <v>1.779525</v>
      </c>
      <c r="CR60">
        <v>0.68101</v>
      </c>
      <c r="CS60">
        <v>1.12439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68.698191000000023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343.37020000000001</v>
      </c>
      <c r="L61">
        <v>2.1231</v>
      </c>
      <c r="M61">
        <v>46.683</v>
      </c>
      <c r="N61">
        <v>120.65625</v>
      </c>
      <c r="O61">
        <v>126.47812500000001</v>
      </c>
      <c r="P61">
        <v>122.2526</v>
      </c>
      <c r="Q61">
        <v>0</v>
      </c>
      <c r="R61">
        <v>15.735300000000001</v>
      </c>
      <c r="S61">
        <v>19.420335000000001</v>
      </c>
      <c r="T61">
        <v>0</v>
      </c>
      <c r="U61">
        <v>277.875</v>
      </c>
      <c r="V61">
        <v>18.223217000000002</v>
      </c>
      <c r="W61">
        <v>46.399079999999998</v>
      </c>
      <c r="X61">
        <v>127.26090000000001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8.2410999999999994</v>
      </c>
      <c r="AE61">
        <v>0</v>
      </c>
      <c r="AF61">
        <v>6.5454999999999997</v>
      </c>
      <c r="AG61">
        <v>41.614199999999997</v>
      </c>
      <c r="AH61">
        <v>23.884899999999998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0.66061999999999999</v>
      </c>
      <c r="AO61">
        <v>6.1740000000000004</v>
      </c>
      <c r="AP61">
        <v>8.3264999999999993</v>
      </c>
      <c r="AQ61">
        <v>0</v>
      </c>
      <c r="AR61">
        <v>15.456</v>
      </c>
      <c r="AS61">
        <v>16.142399999999999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68.347391000000016</v>
      </c>
      <c r="BA61">
        <f t="shared" si="1"/>
        <v>1559.2698179999995</v>
      </c>
      <c r="BB61">
        <v>58</v>
      </c>
      <c r="BD61">
        <v>6.48</v>
      </c>
      <c r="BE61">
        <v>0</v>
      </c>
      <c r="BF61">
        <v>2.23</v>
      </c>
      <c r="BG61">
        <v>1.46</v>
      </c>
      <c r="BH61">
        <v>3.15</v>
      </c>
      <c r="BI61">
        <v>0.92</v>
      </c>
      <c r="BJ61">
        <v>1.38</v>
      </c>
      <c r="BK61">
        <v>1.89</v>
      </c>
      <c r="BL61">
        <v>0.94</v>
      </c>
      <c r="BM61">
        <v>0.08</v>
      </c>
      <c r="BN61">
        <v>2.5</v>
      </c>
      <c r="BO61">
        <v>1.89</v>
      </c>
      <c r="BP61">
        <v>0.26</v>
      </c>
      <c r="BQ61">
        <v>1.99</v>
      </c>
      <c r="BR61">
        <v>2.1800000000000002</v>
      </c>
      <c r="BS61">
        <v>1.62</v>
      </c>
      <c r="BT61">
        <v>2.8932340000000001</v>
      </c>
      <c r="BU61">
        <v>1.3481259999999999</v>
      </c>
      <c r="BV61">
        <v>2.4537239999999998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0.924844</v>
      </c>
      <c r="CL61">
        <v>2.6784379999999999</v>
      </c>
      <c r="CM61">
        <v>3.5355379999999998</v>
      </c>
      <c r="CN61">
        <v>0</v>
      </c>
      <c r="CO61">
        <v>4.3140000000000001</v>
      </c>
      <c r="CP61">
        <v>4.2765000000000004</v>
      </c>
      <c r="CQ61">
        <v>1.779525</v>
      </c>
      <c r="CR61">
        <v>0.68101</v>
      </c>
      <c r="CS61">
        <v>1.12439</v>
      </c>
      <c r="CT61">
        <v>0</v>
      </c>
      <c r="CU61">
        <v>0</v>
      </c>
      <c r="CV61">
        <v>0.12920000000000001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68.347391000000016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343.37020000000001</v>
      </c>
      <c r="L62">
        <v>2.1231</v>
      </c>
      <c r="M62">
        <v>46.683</v>
      </c>
      <c r="N62">
        <v>120.65625</v>
      </c>
      <c r="O62">
        <v>126.47812500000001</v>
      </c>
      <c r="P62">
        <v>122.2526</v>
      </c>
      <c r="Q62">
        <v>0</v>
      </c>
      <c r="R62">
        <v>15.735300000000001</v>
      </c>
      <c r="S62">
        <v>19.603000000000002</v>
      </c>
      <c r="T62">
        <v>0</v>
      </c>
      <c r="U62">
        <v>277.875</v>
      </c>
      <c r="V62">
        <v>15.155136000000001</v>
      </c>
      <c r="W62">
        <v>46.399079999999998</v>
      </c>
      <c r="X62">
        <v>127.26090000000001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8.2410999999999994</v>
      </c>
      <c r="AE62">
        <v>0</v>
      </c>
      <c r="AF62">
        <v>6.5454999999999997</v>
      </c>
      <c r="AG62">
        <v>41.614199999999997</v>
      </c>
      <c r="AH62">
        <v>23.884899999999998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0.66061999999999999</v>
      </c>
      <c r="AO62">
        <v>6.1740000000000004</v>
      </c>
      <c r="AP62">
        <v>8.3264999999999993</v>
      </c>
      <c r="AQ62">
        <v>0</v>
      </c>
      <c r="AR62">
        <v>15.456</v>
      </c>
      <c r="AS62">
        <v>16.142399999999999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68.267391000000018</v>
      </c>
      <c r="BA62">
        <f t="shared" si="1"/>
        <v>1556.3044019999998</v>
      </c>
      <c r="BB62">
        <v>59</v>
      </c>
      <c r="BD62">
        <v>6.48</v>
      </c>
      <c r="BE62">
        <v>0</v>
      </c>
      <c r="BF62">
        <v>2.23</v>
      </c>
      <c r="BG62">
        <v>1.42</v>
      </c>
      <c r="BH62">
        <v>3.15</v>
      </c>
      <c r="BI62">
        <v>0.9</v>
      </c>
      <c r="BJ62">
        <v>1.36</v>
      </c>
      <c r="BK62">
        <v>1.89</v>
      </c>
      <c r="BL62">
        <v>0.94</v>
      </c>
      <c r="BM62">
        <v>0.08</v>
      </c>
      <c r="BN62">
        <v>2.5</v>
      </c>
      <c r="BO62">
        <v>1.89</v>
      </c>
      <c r="BP62">
        <v>0.26</v>
      </c>
      <c r="BQ62">
        <v>1.99</v>
      </c>
      <c r="BR62">
        <v>2.1800000000000002</v>
      </c>
      <c r="BS62">
        <v>1.62</v>
      </c>
      <c r="BT62">
        <v>2.8932340000000001</v>
      </c>
      <c r="BU62">
        <v>1.3481259999999999</v>
      </c>
      <c r="BV62">
        <v>2.4537239999999998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0.924844</v>
      </c>
      <c r="CL62">
        <v>2.6784379999999999</v>
      </c>
      <c r="CM62">
        <v>3.5355379999999998</v>
      </c>
      <c r="CN62">
        <v>0</v>
      </c>
      <c r="CO62">
        <v>4.3140000000000001</v>
      </c>
      <c r="CP62">
        <v>4.2765000000000004</v>
      </c>
      <c r="CQ62">
        <v>1.779525</v>
      </c>
      <c r="CR62">
        <v>0.68101</v>
      </c>
      <c r="CS62">
        <v>1.12439</v>
      </c>
      <c r="CT62">
        <v>0</v>
      </c>
      <c r="CU62">
        <v>0</v>
      </c>
      <c r="CV62">
        <v>0.12920000000000001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68.267391000000018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343.37020000000001</v>
      </c>
      <c r="L63">
        <v>2.1231</v>
      </c>
      <c r="M63">
        <v>46.683</v>
      </c>
      <c r="N63">
        <v>120.65625</v>
      </c>
      <c r="O63">
        <v>126.47812500000001</v>
      </c>
      <c r="P63">
        <v>122.2526</v>
      </c>
      <c r="Q63">
        <v>0</v>
      </c>
      <c r="R63">
        <v>15.735300000000001</v>
      </c>
      <c r="S63">
        <v>19.603000000000002</v>
      </c>
      <c r="T63">
        <v>0</v>
      </c>
      <c r="U63">
        <v>277.875</v>
      </c>
      <c r="V63">
        <v>15.141097</v>
      </c>
      <c r="W63">
        <v>46.399079999999998</v>
      </c>
      <c r="X63">
        <v>127.26090000000001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8.2410999999999994</v>
      </c>
      <c r="AE63">
        <v>15.756</v>
      </c>
      <c r="AF63">
        <v>6.5454999999999997</v>
      </c>
      <c r="AG63">
        <v>41.614199999999997</v>
      </c>
      <c r="AH63">
        <v>23.884899999999998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0.66061999999999999</v>
      </c>
      <c r="AO63">
        <v>7.9379999999999997</v>
      </c>
      <c r="AP63">
        <v>8.3264999999999993</v>
      </c>
      <c r="AQ63">
        <v>0</v>
      </c>
      <c r="AR63">
        <v>15.456</v>
      </c>
      <c r="AS63">
        <v>16.142399999999999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67.767391000000018</v>
      </c>
      <c r="BA63">
        <f t="shared" si="1"/>
        <v>1575.3103629999998</v>
      </c>
      <c r="BB63">
        <v>60</v>
      </c>
      <c r="BD63">
        <v>6.48</v>
      </c>
      <c r="BE63">
        <v>0</v>
      </c>
      <c r="BF63">
        <v>2.23</v>
      </c>
      <c r="BG63">
        <v>1.39</v>
      </c>
      <c r="BH63">
        <v>3.15</v>
      </c>
      <c r="BI63">
        <v>0.9</v>
      </c>
      <c r="BJ63">
        <v>1.36</v>
      </c>
      <c r="BK63">
        <v>1.89</v>
      </c>
      <c r="BL63">
        <v>0.97</v>
      </c>
      <c r="BM63">
        <v>0.08</v>
      </c>
      <c r="BN63">
        <v>2</v>
      </c>
      <c r="BO63">
        <v>1.89</v>
      </c>
      <c r="BP63">
        <v>0.26</v>
      </c>
      <c r="BQ63">
        <v>1.99</v>
      </c>
      <c r="BR63">
        <v>2.1800000000000002</v>
      </c>
      <c r="BS63">
        <v>1.62</v>
      </c>
      <c r="BT63">
        <v>2.8932340000000001</v>
      </c>
      <c r="BU63">
        <v>1.3481259999999999</v>
      </c>
      <c r="BV63">
        <v>2.4537239999999998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0.924844</v>
      </c>
      <c r="CL63">
        <v>2.6784379999999999</v>
      </c>
      <c r="CM63">
        <v>3.5355379999999998</v>
      </c>
      <c r="CN63">
        <v>0</v>
      </c>
      <c r="CO63">
        <v>4.3140000000000001</v>
      </c>
      <c r="CP63">
        <v>4.2765000000000004</v>
      </c>
      <c r="CQ63">
        <v>1.779525</v>
      </c>
      <c r="CR63">
        <v>0.68101</v>
      </c>
      <c r="CS63">
        <v>1.12439</v>
      </c>
      <c r="CT63">
        <v>0</v>
      </c>
      <c r="CU63">
        <v>0</v>
      </c>
      <c r="CV63">
        <v>0.12920000000000001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67.767391000000018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343.37020000000001</v>
      </c>
      <c r="L64">
        <v>2.1231</v>
      </c>
      <c r="M64">
        <v>46.683</v>
      </c>
      <c r="N64">
        <v>120.65625</v>
      </c>
      <c r="O64">
        <v>126.47812500000001</v>
      </c>
      <c r="P64">
        <v>122.2526</v>
      </c>
      <c r="Q64">
        <v>0</v>
      </c>
      <c r="R64">
        <v>15.735300000000001</v>
      </c>
      <c r="S64">
        <v>19.603000000000002</v>
      </c>
      <c r="T64">
        <v>0</v>
      </c>
      <c r="U64">
        <v>277.875</v>
      </c>
      <c r="V64">
        <v>15.141097</v>
      </c>
      <c r="W64">
        <v>46.399079999999998</v>
      </c>
      <c r="X64">
        <v>127.26090000000001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8.2410999999999994</v>
      </c>
      <c r="AE64">
        <v>15.756</v>
      </c>
      <c r="AF64">
        <v>6.5454999999999997</v>
      </c>
      <c r="AG64">
        <v>41.614199999999997</v>
      </c>
      <c r="AH64">
        <v>23.884899999999998</v>
      </c>
      <c r="AI64">
        <v>0</v>
      </c>
      <c r="AJ64">
        <v>0</v>
      </c>
      <c r="AK64">
        <v>52.609499999999997</v>
      </c>
      <c r="AL64">
        <v>23.24</v>
      </c>
      <c r="AM64">
        <v>0</v>
      </c>
      <c r="AN64">
        <v>0.66061999999999999</v>
      </c>
      <c r="AO64">
        <v>7.9379999999999997</v>
      </c>
      <c r="AP64">
        <v>8.3264999999999993</v>
      </c>
      <c r="AQ64">
        <v>0</v>
      </c>
      <c r="AR64">
        <v>15.456</v>
      </c>
      <c r="AS64">
        <v>16.142399999999999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67.767391000000018</v>
      </c>
      <c r="BA64">
        <f t="shared" si="1"/>
        <v>1575.3103629999998</v>
      </c>
      <c r="BB64">
        <v>61</v>
      </c>
      <c r="BD64">
        <v>6.48</v>
      </c>
      <c r="BE64">
        <v>0</v>
      </c>
      <c r="BF64">
        <v>2.23</v>
      </c>
      <c r="BG64">
        <v>1.39</v>
      </c>
      <c r="BH64">
        <v>3.15</v>
      </c>
      <c r="BI64">
        <v>0.9</v>
      </c>
      <c r="BJ64">
        <v>1.36</v>
      </c>
      <c r="BK64">
        <v>1.89</v>
      </c>
      <c r="BL64">
        <v>0.97</v>
      </c>
      <c r="BM64">
        <v>0.08</v>
      </c>
      <c r="BN64">
        <v>2</v>
      </c>
      <c r="BO64">
        <v>1.89</v>
      </c>
      <c r="BP64">
        <v>0.26</v>
      </c>
      <c r="BQ64">
        <v>1.99</v>
      </c>
      <c r="BR64">
        <v>2.1800000000000002</v>
      </c>
      <c r="BS64">
        <v>1.62</v>
      </c>
      <c r="BT64">
        <v>2.8932340000000001</v>
      </c>
      <c r="BU64">
        <v>1.3481259999999999</v>
      </c>
      <c r="BV64">
        <v>2.4537239999999998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0.924844</v>
      </c>
      <c r="CL64">
        <v>2.6784379999999999</v>
      </c>
      <c r="CM64">
        <v>3.5355379999999998</v>
      </c>
      <c r="CN64">
        <v>0</v>
      </c>
      <c r="CO64">
        <v>4.3140000000000001</v>
      </c>
      <c r="CP64">
        <v>4.2765000000000004</v>
      </c>
      <c r="CQ64">
        <v>1.779525</v>
      </c>
      <c r="CR64">
        <v>0.68101</v>
      </c>
      <c r="CS64">
        <v>1.12439</v>
      </c>
      <c r="CT64">
        <v>0</v>
      </c>
      <c r="CU64">
        <v>0</v>
      </c>
      <c r="CV64">
        <v>0.12920000000000001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67.767391000000018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343.37020000000001</v>
      </c>
      <c r="L65">
        <v>2.1231</v>
      </c>
      <c r="M65">
        <v>46.683</v>
      </c>
      <c r="N65">
        <v>120.65625</v>
      </c>
      <c r="O65">
        <v>126.47812500000001</v>
      </c>
      <c r="P65">
        <v>122.2526</v>
      </c>
      <c r="Q65">
        <v>0</v>
      </c>
      <c r="R65">
        <v>15.735300000000001</v>
      </c>
      <c r="S65">
        <v>19.603000000000002</v>
      </c>
      <c r="T65">
        <v>0</v>
      </c>
      <c r="U65">
        <v>277.875</v>
      </c>
      <c r="V65">
        <v>15.010814999999999</v>
      </c>
      <c r="W65">
        <v>46.399079999999998</v>
      </c>
      <c r="X65">
        <v>127.26090000000001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8.2410999999999994</v>
      </c>
      <c r="AE65">
        <v>15.756</v>
      </c>
      <c r="AF65">
        <v>6.5454999999999997</v>
      </c>
      <c r="AG65">
        <v>41.614199999999997</v>
      </c>
      <c r="AH65">
        <v>23.884899999999998</v>
      </c>
      <c r="AI65">
        <v>0</v>
      </c>
      <c r="AJ65">
        <v>0</v>
      </c>
      <c r="AK65">
        <v>52.609499999999997</v>
      </c>
      <c r="AL65">
        <v>23.24</v>
      </c>
      <c r="AM65">
        <v>0</v>
      </c>
      <c r="AN65">
        <v>0.66061999999999999</v>
      </c>
      <c r="AO65">
        <v>7.9379999999999997</v>
      </c>
      <c r="AP65">
        <v>8.3264999999999993</v>
      </c>
      <c r="AQ65">
        <v>0</v>
      </c>
      <c r="AR65">
        <v>22.08</v>
      </c>
      <c r="AS65">
        <v>16.142399999999999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67.767391000000018</v>
      </c>
      <c r="BA65">
        <f t="shared" si="1"/>
        <v>1575.2502810000001</v>
      </c>
      <c r="BB65">
        <v>62</v>
      </c>
      <c r="BD65">
        <v>6.48</v>
      </c>
      <c r="BE65">
        <v>0</v>
      </c>
      <c r="BF65">
        <v>2.23</v>
      </c>
      <c r="BG65">
        <v>1.39</v>
      </c>
      <c r="BH65">
        <v>3.15</v>
      </c>
      <c r="BI65">
        <v>0.9</v>
      </c>
      <c r="BJ65">
        <v>1.36</v>
      </c>
      <c r="BK65">
        <v>1.89</v>
      </c>
      <c r="BL65">
        <v>0.97</v>
      </c>
      <c r="BM65">
        <v>0.08</v>
      </c>
      <c r="BN65">
        <v>2</v>
      </c>
      <c r="BO65">
        <v>1.89</v>
      </c>
      <c r="BP65">
        <v>0.26</v>
      </c>
      <c r="BQ65">
        <v>1.99</v>
      </c>
      <c r="BR65">
        <v>2.1800000000000002</v>
      </c>
      <c r="BS65">
        <v>1.62</v>
      </c>
      <c r="BT65">
        <v>2.8932340000000001</v>
      </c>
      <c r="BU65">
        <v>1.3481259999999999</v>
      </c>
      <c r="BV65">
        <v>2.4537239999999998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0.924844</v>
      </c>
      <c r="CL65">
        <v>2.6784379999999999</v>
      </c>
      <c r="CM65">
        <v>3.5355379999999998</v>
      </c>
      <c r="CN65">
        <v>0</v>
      </c>
      <c r="CO65">
        <v>4.3140000000000001</v>
      </c>
      <c r="CP65">
        <v>4.2765000000000004</v>
      </c>
      <c r="CQ65">
        <v>1.779525</v>
      </c>
      <c r="CR65">
        <v>0.68101</v>
      </c>
      <c r="CS65">
        <v>1.12439</v>
      </c>
      <c r="CT65">
        <v>0</v>
      </c>
      <c r="CU65">
        <v>0</v>
      </c>
      <c r="CV65">
        <v>0.12920000000000001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67.767391000000018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343.37020000000001</v>
      </c>
      <c r="L66">
        <v>2.1231</v>
      </c>
      <c r="M66">
        <v>46.683</v>
      </c>
      <c r="N66">
        <v>120.65625</v>
      </c>
      <c r="O66">
        <v>126.47812500000001</v>
      </c>
      <c r="P66">
        <v>122.2526</v>
      </c>
      <c r="Q66">
        <v>0</v>
      </c>
      <c r="R66">
        <v>15.735300000000001</v>
      </c>
      <c r="S66">
        <v>19.603000000000002</v>
      </c>
      <c r="T66">
        <v>0</v>
      </c>
      <c r="U66">
        <v>277.875</v>
      </c>
      <c r="V66">
        <v>15.010814999999999</v>
      </c>
      <c r="W66">
        <v>46.399079999999998</v>
      </c>
      <c r="X66">
        <v>127.26090000000001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8.2410999999999994</v>
      </c>
      <c r="AE66">
        <v>15.756</v>
      </c>
      <c r="AF66">
        <v>6.5454999999999997</v>
      </c>
      <c r="AG66">
        <v>41.614199999999997</v>
      </c>
      <c r="AH66">
        <v>47.769799999999996</v>
      </c>
      <c r="AI66">
        <v>0</v>
      </c>
      <c r="AJ66">
        <v>0</v>
      </c>
      <c r="AK66">
        <v>52.609499999999997</v>
      </c>
      <c r="AL66">
        <v>23.24</v>
      </c>
      <c r="AM66">
        <v>0</v>
      </c>
      <c r="AN66">
        <v>0.66061999999999999</v>
      </c>
      <c r="AO66">
        <v>7.9379999999999997</v>
      </c>
      <c r="AP66">
        <v>8.3264999999999993</v>
      </c>
      <c r="AQ66">
        <v>0</v>
      </c>
      <c r="AR66">
        <v>22.08</v>
      </c>
      <c r="AS66">
        <v>16.142399999999999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67.926591000000002</v>
      </c>
      <c r="BA66">
        <f t="shared" si="1"/>
        <v>1597.2943809999999</v>
      </c>
      <c r="BB66">
        <v>63</v>
      </c>
      <c r="BD66">
        <v>6.48</v>
      </c>
      <c r="BE66">
        <v>0</v>
      </c>
      <c r="BF66">
        <v>2.23</v>
      </c>
      <c r="BG66">
        <v>1.42</v>
      </c>
      <c r="BH66">
        <v>3.15</v>
      </c>
      <c r="BI66">
        <v>0.9</v>
      </c>
      <c r="BJ66">
        <v>1.36</v>
      </c>
      <c r="BK66">
        <v>1.89</v>
      </c>
      <c r="BL66">
        <v>0.97</v>
      </c>
      <c r="BM66">
        <v>0.08</v>
      </c>
      <c r="BN66">
        <v>2</v>
      </c>
      <c r="BO66">
        <v>1.89</v>
      </c>
      <c r="BP66">
        <v>0.26</v>
      </c>
      <c r="BQ66">
        <v>1.99</v>
      </c>
      <c r="BR66">
        <v>2.1800000000000002</v>
      </c>
      <c r="BS66">
        <v>1.62</v>
      </c>
      <c r="BT66">
        <v>2.8932340000000001</v>
      </c>
      <c r="BU66">
        <v>1.3481259999999999</v>
      </c>
      <c r="BV66">
        <v>2.4537239999999998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0.924844</v>
      </c>
      <c r="CL66">
        <v>2.6784379999999999</v>
      </c>
      <c r="CM66">
        <v>3.5355379999999998</v>
      </c>
      <c r="CN66">
        <v>0</v>
      </c>
      <c r="CO66">
        <v>4.3140000000000001</v>
      </c>
      <c r="CP66">
        <v>4.2765000000000004</v>
      </c>
      <c r="CQ66">
        <v>1.779525</v>
      </c>
      <c r="CR66">
        <v>0.68101</v>
      </c>
      <c r="CS66">
        <v>1.12439</v>
      </c>
      <c r="CT66">
        <v>0</v>
      </c>
      <c r="CU66">
        <v>0</v>
      </c>
      <c r="CV66">
        <v>0.25840000000000002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67.926591000000002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2.1231</v>
      </c>
      <c r="M67">
        <v>46.683</v>
      </c>
      <c r="N67">
        <v>120.65625</v>
      </c>
      <c r="O67">
        <v>126.47812500000001</v>
      </c>
      <c r="P67">
        <v>122.2526</v>
      </c>
      <c r="Q67">
        <v>0</v>
      </c>
      <c r="R67">
        <v>15.735300000000001</v>
      </c>
      <c r="S67">
        <v>19.603000000000002</v>
      </c>
      <c r="T67">
        <v>0</v>
      </c>
      <c r="U67">
        <v>277.875</v>
      </c>
      <c r="V67">
        <v>14.65903</v>
      </c>
      <c r="W67">
        <v>46.399079999999998</v>
      </c>
      <c r="X67">
        <v>127.26090000000001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8.2410999999999994</v>
      </c>
      <c r="AE67">
        <v>0</v>
      </c>
      <c r="AF67">
        <v>6.5454999999999997</v>
      </c>
      <c r="AG67">
        <v>41.614199999999997</v>
      </c>
      <c r="AH67">
        <v>47.769799999999996</v>
      </c>
      <c r="AI67">
        <v>0</v>
      </c>
      <c r="AJ67">
        <v>0</v>
      </c>
      <c r="AK67">
        <v>52.609499999999997</v>
      </c>
      <c r="AL67">
        <v>23.24</v>
      </c>
      <c r="AM67">
        <v>0</v>
      </c>
      <c r="AN67">
        <v>0.66061999999999999</v>
      </c>
      <c r="AO67">
        <v>7.9379999999999997</v>
      </c>
      <c r="AP67">
        <v>8.3264999999999993</v>
      </c>
      <c r="AQ67">
        <v>0</v>
      </c>
      <c r="AR67">
        <v>22.08</v>
      </c>
      <c r="AS67">
        <v>18.832799999999999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67.966591000000008</v>
      </c>
      <c r="BA67">
        <f t="shared" si="1"/>
        <v>1583.9169959999999</v>
      </c>
      <c r="BB67">
        <v>64</v>
      </c>
      <c r="BD67">
        <v>6.48</v>
      </c>
      <c r="BE67">
        <v>0</v>
      </c>
      <c r="BF67">
        <v>2.23</v>
      </c>
      <c r="BG67">
        <v>1.46</v>
      </c>
      <c r="BH67">
        <v>3.15</v>
      </c>
      <c r="BI67">
        <v>0.9</v>
      </c>
      <c r="BJ67">
        <v>1.36</v>
      </c>
      <c r="BK67">
        <v>1.89</v>
      </c>
      <c r="BL67">
        <v>0.97</v>
      </c>
      <c r="BM67">
        <v>0.08</v>
      </c>
      <c r="BN67">
        <v>2</v>
      </c>
      <c r="BO67">
        <v>1.89</v>
      </c>
      <c r="BP67">
        <v>0.26</v>
      </c>
      <c r="BQ67">
        <v>1.99</v>
      </c>
      <c r="BR67">
        <v>2.1800000000000002</v>
      </c>
      <c r="BS67">
        <v>1.62</v>
      </c>
      <c r="BT67">
        <v>2.8932340000000001</v>
      </c>
      <c r="BU67">
        <v>1.3481259999999999</v>
      </c>
      <c r="BV67">
        <v>2.4537239999999998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0.924844</v>
      </c>
      <c r="CL67">
        <v>2.6784379999999999</v>
      </c>
      <c r="CM67">
        <v>3.5355379999999998</v>
      </c>
      <c r="CN67">
        <v>0</v>
      </c>
      <c r="CO67">
        <v>4.3140000000000001</v>
      </c>
      <c r="CP67">
        <v>4.2765000000000004</v>
      </c>
      <c r="CQ67">
        <v>1.779525</v>
      </c>
      <c r="CR67">
        <v>0.68101</v>
      </c>
      <c r="CS67">
        <v>1.12439</v>
      </c>
      <c r="CT67">
        <v>0</v>
      </c>
      <c r="CU67">
        <v>0</v>
      </c>
      <c r="CV67">
        <v>0.25840000000000002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67.966591000000008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2.1231</v>
      </c>
      <c r="M68">
        <v>46.683</v>
      </c>
      <c r="N68">
        <v>120.65625</v>
      </c>
      <c r="O68">
        <v>126.47812500000001</v>
      </c>
      <c r="P68">
        <v>122.2526</v>
      </c>
      <c r="Q68">
        <v>0</v>
      </c>
      <c r="R68">
        <v>15.735300000000001</v>
      </c>
      <c r="S68">
        <v>19.603000000000002</v>
      </c>
      <c r="T68">
        <v>0</v>
      </c>
      <c r="U68">
        <v>277.875</v>
      </c>
      <c r="V68">
        <v>14.65903</v>
      </c>
      <c r="W68">
        <v>46.399079999999998</v>
      </c>
      <c r="X68">
        <v>127.26090000000001</v>
      </c>
      <c r="Y68">
        <v>0</v>
      </c>
      <c r="Z68">
        <v>0</v>
      </c>
      <c r="AA68">
        <v>0</v>
      </c>
      <c r="AB68">
        <v>0</v>
      </c>
      <c r="AC68">
        <v>9.9058399999999995</v>
      </c>
      <c r="AD68">
        <v>8.2410999999999994</v>
      </c>
      <c r="AE68">
        <v>0</v>
      </c>
      <c r="AF68">
        <v>6.5454999999999997</v>
      </c>
      <c r="AG68">
        <v>41.614199999999997</v>
      </c>
      <c r="AH68">
        <v>47.769799999999996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0.66061999999999999</v>
      </c>
      <c r="AO68">
        <v>7.9379999999999997</v>
      </c>
      <c r="AP68">
        <v>8.3264999999999993</v>
      </c>
      <c r="AQ68">
        <v>0</v>
      </c>
      <c r="AR68">
        <v>22.08</v>
      </c>
      <c r="AS68">
        <v>18.832799999999999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67.966591000000008</v>
      </c>
      <c r="BA68">
        <f t="shared" ref="BA68:BA99" si="4">SUM(B68:AZ68)</f>
        <v>1582.2028359999997</v>
      </c>
      <c r="BB68">
        <v>65</v>
      </c>
      <c r="BD68">
        <v>6.48</v>
      </c>
      <c r="BE68">
        <v>0</v>
      </c>
      <c r="BF68">
        <v>2.23</v>
      </c>
      <c r="BG68">
        <v>1.46</v>
      </c>
      <c r="BH68">
        <v>3.15</v>
      </c>
      <c r="BI68">
        <v>0.9</v>
      </c>
      <c r="BJ68">
        <v>1.36</v>
      </c>
      <c r="BK68">
        <v>1.89</v>
      </c>
      <c r="BL68">
        <v>0.97</v>
      </c>
      <c r="BM68">
        <v>0.08</v>
      </c>
      <c r="BN68">
        <v>2</v>
      </c>
      <c r="BO68">
        <v>1.89</v>
      </c>
      <c r="BP68">
        <v>0.26</v>
      </c>
      <c r="BQ68">
        <v>1.99</v>
      </c>
      <c r="BR68">
        <v>2.1800000000000002</v>
      </c>
      <c r="BS68">
        <v>1.62</v>
      </c>
      <c r="BT68">
        <v>2.8932340000000001</v>
      </c>
      <c r="BU68">
        <v>1.3481259999999999</v>
      </c>
      <c r="BV68">
        <v>2.4537239999999998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0.924844</v>
      </c>
      <c r="CL68">
        <v>2.6784379999999999</v>
      </c>
      <c r="CM68">
        <v>3.5355379999999998</v>
      </c>
      <c r="CN68">
        <v>0</v>
      </c>
      <c r="CO68">
        <v>4.3140000000000001</v>
      </c>
      <c r="CP68">
        <v>4.2765000000000004</v>
      </c>
      <c r="CQ68">
        <v>1.779525</v>
      </c>
      <c r="CR68">
        <v>0.68101</v>
      </c>
      <c r="CS68">
        <v>1.12439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67.966591000000008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2.1231</v>
      </c>
      <c r="M69">
        <v>46.683</v>
      </c>
      <c r="N69">
        <v>120.65625</v>
      </c>
      <c r="O69">
        <v>126.47812500000001</v>
      </c>
      <c r="P69">
        <v>122.2526</v>
      </c>
      <c r="Q69">
        <v>0</v>
      </c>
      <c r="R69">
        <v>15.735300000000001</v>
      </c>
      <c r="S69">
        <v>19.603000000000002</v>
      </c>
      <c r="T69">
        <v>0</v>
      </c>
      <c r="U69">
        <v>277.875</v>
      </c>
      <c r="V69">
        <v>14.65903</v>
      </c>
      <c r="W69">
        <v>46.399079999999998</v>
      </c>
      <c r="X69">
        <v>127.26090000000001</v>
      </c>
      <c r="Y69">
        <v>0</v>
      </c>
      <c r="Z69">
        <v>0</v>
      </c>
      <c r="AA69">
        <v>0</v>
      </c>
      <c r="AB69">
        <v>0</v>
      </c>
      <c r="AC69">
        <v>9.9058399999999995</v>
      </c>
      <c r="AD69">
        <v>8.2410999999999994</v>
      </c>
      <c r="AE69">
        <v>0</v>
      </c>
      <c r="AF69">
        <v>6.5454999999999997</v>
      </c>
      <c r="AG69">
        <v>41.614199999999997</v>
      </c>
      <c r="AH69">
        <v>71.654700000000005</v>
      </c>
      <c r="AI69">
        <v>0</v>
      </c>
      <c r="AJ69">
        <v>0</v>
      </c>
      <c r="AK69">
        <v>52.609499999999997</v>
      </c>
      <c r="AL69">
        <v>11.62</v>
      </c>
      <c r="AM69">
        <v>4.0919999999999996</v>
      </c>
      <c r="AN69">
        <v>0.66061999999999999</v>
      </c>
      <c r="AO69">
        <v>7.9379999999999997</v>
      </c>
      <c r="AP69">
        <v>8.3264999999999993</v>
      </c>
      <c r="AQ69">
        <v>0</v>
      </c>
      <c r="AR69">
        <v>22.08</v>
      </c>
      <c r="AS69">
        <v>18.832799999999999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68.045791000000023</v>
      </c>
      <c r="BA69">
        <f t="shared" si="4"/>
        <v>1610.2589359999997</v>
      </c>
      <c r="BB69">
        <v>66</v>
      </c>
      <c r="BD69">
        <v>6.48</v>
      </c>
      <c r="BE69">
        <v>0</v>
      </c>
      <c r="BF69">
        <v>2.23</v>
      </c>
      <c r="BG69">
        <v>1.46</v>
      </c>
      <c r="BH69">
        <v>3.15</v>
      </c>
      <c r="BI69">
        <v>0.9</v>
      </c>
      <c r="BJ69">
        <v>1.36</v>
      </c>
      <c r="BK69">
        <v>1.89</v>
      </c>
      <c r="BL69">
        <v>0.92</v>
      </c>
      <c r="BM69">
        <v>0.08</v>
      </c>
      <c r="BN69">
        <v>2</v>
      </c>
      <c r="BO69">
        <v>1.89</v>
      </c>
      <c r="BP69">
        <v>0.26</v>
      </c>
      <c r="BQ69">
        <v>1.99</v>
      </c>
      <c r="BR69">
        <v>2.1800000000000002</v>
      </c>
      <c r="BS69">
        <v>1.62</v>
      </c>
      <c r="BT69">
        <v>2.8932340000000001</v>
      </c>
      <c r="BU69">
        <v>1.3481259999999999</v>
      </c>
      <c r="BV69">
        <v>2.4537239999999998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0.924844</v>
      </c>
      <c r="CL69">
        <v>2.6784379999999999</v>
      </c>
      <c r="CM69">
        <v>3.5355379999999998</v>
      </c>
      <c r="CN69">
        <v>0</v>
      </c>
      <c r="CO69">
        <v>4.3140000000000001</v>
      </c>
      <c r="CP69">
        <v>4.2765000000000004</v>
      </c>
      <c r="CQ69">
        <v>1.779525</v>
      </c>
      <c r="CR69">
        <v>0.68101</v>
      </c>
      <c r="CS69">
        <v>1.12439</v>
      </c>
      <c r="CT69">
        <v>0</v>
      </c>
      <c r="CU69">
        <v>0</v>
      </c>
      <c r="CV69">
        <v>0.3876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68.045791000000023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2.1231</v>
      </c>
      <c r="M70">
        <v>46.683</v>
      </c>
      <c r="N70">
        <v>120.65625</v>
      </c>
      <c r="O70">
        <v>126.47812500000001</v>
      </c>
      <c r="P70">
        <v>122.2526</v>
      </c>
      <c r="Q70">
        <v>0</v>
      </c>
      <c r="R70">
        <v>15.735300000000001</v>
      </c>
      <c r="S70">
        <v>19.603000000000002</v>
      </c>
      <c r="T70">
        <v>0</v>
      </c>
      <c r="U70">
        <v>277.875</v>
      </c>
      <c r="V70">
        <v>14.279089000000001</v>
      </c>
      <c r="W70">
        <v>46.399079999999998</v>
      </c>
      <c r="X70">
        <v>127.26090000000001</v>
      </c>
      <c r="Y70">
        <v>0</v>
      </c>
      <c r="Z70">
        <v>0</v>
      </c>
      <c r="AA70">
        <v>0</v>
      </c>
      <c r="AB70">
        <v>0</v>
      </c>
      <c r="AC70">
        <v>9.9058399999999995</v>
      </c>
      <c r="AD70">
        <v>8.2410999999999994</v>
      </c>
      <c r="AE70">
        <v>0</v>
      </c>
      <c r="AF70">
        <v>6.5454999999999997</v>
      </c>
      <c r="AG70">
        <v>41.614199999999997</v>
      </c>
      <c r="AH70">
        <v>71.654700000000005</v>
      </c>
      <c r="AI70">
        <v>0</v>
      </c>
      <c r="AJ70">
        <v>0</v>
      </c>
      <c r="AK70">
        <v>52.609499999999997</v>
      </c>
      <c r="AL70">
        <v>11.62</v>
      </c>
      <c r="AM70">
        <v>5.40144</v>
      </c>
      <c r="AN70">
        <v>0.66061999999999999</v>
      </c>
      <c r="AO70">
        <v>7.9379999999999997</v>
      </c>
      <c r="AP70">
        <v>8.3264999999999993</v>
      </c>
      <c r="AQ70">
        <v>16.055</v>
      </c>
      <c r="AR70">
        <v>22.08</v>
      </c>
      <c r="AS70">
        <v>18.832799999999999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68.319791000000023</v>
      </c>
      <c r="BA70">
        <f t="shared" si="4"/>
        <v>1627.517435</v>
      </c>
      <c r="BB70">
        <v>67</v>
      </c>
      <c r="BD70">
        <v>6.48</v>
      </c>
      <c r="BE70">
        <v>0</v>
      </c>
      <c r="BF70">
        <v>2.23</v>
      </c>
      <c r="BG70">
        <v>1.46</v>
      </c>
      <c r="BH70">
        <v>3.15</v>
      </c>
      <c r="BI70">
        <v>0.9</v>
      </c>
      <c r="BJ70">
        <v>1.36</v>
      </c>
      <c r="BK70">
        <v>1.89</v>
      </c>
      <c r="BL70">
        <v>0.97</v>
      </c>
      <c r="BM70">
        <v>0.08</v>
      </c>
      <c r="BN70">
        <v>2</v>
      </c>
      <c r="BO70">
        <v>1.89</v>
      </c>
      <c r="BP70">
        <v>0.26</v>
      </c>
      <c r="BQ70">
        <v>1.99</v>
      </c>
      <c r="BR70">
        <v>2.1800000000000002</v>
      </c>
      <c r="BS70">
        <v>1.62</v>
      </c>
      <c r="BT70">
        <v>2.8932340000000001</v>
      </c>
      <c r="BU70">
        <v>1.3481259999999999</v>
      </c>
      <c r="BV70">
        <v>2.4537239999999998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0.924844</v>
      </c>
      <c r="CL70">
        <v>2.6784379999999999</v>
      </c>
      <c r="CM70">
        <v>3.5355379999999998</v>
      </c>
      <c r="CN70">
        <v>0</v>
      </c>
      <c r="CO70">
        <v>4.3140000000000001</v>
      </c>
      <c r="CP70">
        <v>4.2765000000000004</v>
      </c>
      <c r="CQ70">
        <v>1.779525</v>
      </c>
      <c r="CR70">
        <v>0.68101</v>
      </c>
      <c r="CS70">
        <v>1.12439</v>
      </c>
      <c r="CT70">
        <v>0</v>
      </c>
      <c r="CU70">
        <v>0.224</v>
      </c>
      <c r="CV70">
        <v>0.3876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68.319791000000023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2.1231</v>
      </c>
      <c r="M71">
        <v>46.683</v>
      </c>
      <c r="N71">
        <v>120.65625</v>
      </c>
      <c r="O71">
        <v>126.47812500000001</v>
      </c>
      <c r="P71">
        <v>122.2526</v>
      </c>
      <c r="Q71">
        <v>0</v>
      </c>
      <c r="R71">
        <v>21.1921</v>
      </c>
      <c r="S71">
        <v>26.375</v>
      </c>
      <c r="T71">
        <v>0</v>
      </c>
      <c r="U71">
        <v>281.25</v>
      </c>
      <c r="V71">
        <v>14.279089000000001</v>
      </c>
      <c r="W71">
        <v>46.399079999999998</v>
      </c>
      <c r="X71">
        <v>127.26090000000001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8.2410999999999994</v>
      </c>
      <c r="AE71">
        <v>0</v>
      </c>
      <c r="AF71">
        <v>6.5454999999999997</v>
      </c>
      <c r="AG71">
        <v>41.614199999999997</v>
      </c>
      <c r="AH71">
        <v>95.539599999999993</v>
      </c>
      <c r="AI71">
        <v>3.2574999999999998</v>
      </c>
      <c r="AJ71">
        <v>0</v>
      </c>
      <c r="AK71">
        <v>52.609499999999997</v>
      </c>
      <c r="AL71">
        <v>11.62</v>
      </c>
      <c r="AM71">
        <v>8.1839999999999993</v>
      </c>
      <c r="AN71">
        <v>0.66061999999999999</v>
      </c>
      <c r="AO71">
        <v>7.9379999999999997</v>
      </c>
      <c r="AP71">
        <v>8.3264999999999993</v>
      </c>
      <c r="AQ71">
        <v>31.2</v>
      </c>
      <c r="AR71">
        <v>22.08</v>
      </c>
      <c r="AS71">
        <v>16.142399999999999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68.378991000000028</v>
      </c>
      <c r="BA71">
        <f t="shared" si="4"/>
        <v>1685.5599949999998</v>
      </c>
      <c r="BB71">
        <v>68</v>
      </c>
      <c r="BD71">
        <v>6.48</v>
      </c>
      <c r="BE71">
        <v>0</v>
      </c>
      <c r="BF71">
        <v>2.23</v>
      </c>
      <c r="BG71">
        <v>1.42</v>
      </c>
      <c r="BH71">
        <v>3.15</v>
      </c>
      <c r="BI71">
        <v>0.9</v>
      </c>
      <c r="BJ71">
        <v>1.36</v>
      </c>
      <c r="BK71">
        <v>1.84</v>
      </c>
      <c r="BL71">
        <v>0.99</v>
      </c>
      <c r="BM71">
        <v>0.08</v>
      </c>
      <c r="BN71">
        <v>2</v>
      </c>
      <c r="BO71">
        <v>1.89</v>
      </c>
      <c r="BP71">
        <v>0.26</v>
      </c>
      <c r="BQ71">
        <v>1.99</v>
      </c>
      <c r="BR71">
        <v>2.1800000000000002</v>
      </c>
      <c r="BS71">
        <v>1.62</v>
      </c>
      <c r="BT71">
        <v>2.8932340000000001</v>
      </c>
      <c r="BU71">
        <v>1.3481259999999999</v>
      </c>
      <c r="BV71">
        <v>2.4537239999999998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0.924844</v>
      </c>
      <c r="CL71">
        <v>2.6784379999999999</v>
      </c>
      <c r="CM71">
        <v>3.5355379999999998</v>
      </c>
      <c r="CN71">
        <v>0</v>
      </c>
      <c r="CO71">
        <v>4.3140000000000001</v>
      </c>
      <c r="CP71">
        <v>4.2765000000000004</v>
      </c>
      <c r="CQ71">
        <v>1.779525</v>
      </c>
      <c r="CR71">
        <v>0.68101</v>
      </c>
      <c r="CS71">
        <v>1.12439</v>
      </c>
      <c r="CT71">
        <v>0</v>
      </c>
      <c r="CU71">
        <v>0.224</v>
      </c>
      <c r="CV71">
        <v>0.51680000000000004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68.378991000000028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2.1231</v>
      </c>
      <c r="M72">
        <v>46.683</v>
      </c>
      <c r="N72">
        <v>120.65625</v>
      </c>
      <c r="O72">
        <v>126.47812500000001</v>
      </c>
      <c r="P72">
        <v>122.2526</v>
      </c>
      <c r="Q72">
        <v>0</v>
      </c>
      <c r="R72">
        <v>21.1921</v>
      </c>
      <c r="S72">
        <v>26.375</v>
      </c>
      <c r="T72">
        <v>0</v>
      </c>
      <c r="U72">
        <v>281.25</v>
      </c>
      <c r="V72">
        <v>14.279089000000001</v>
      </c>
      <c r="W72">
        <v>46.399079999999998</v>
      </c>
      <c r="X72">
        <v>127.26090000000001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8.2410999999999994</v>
      </c>
      <c r="AE72">
        <v>0</v>
      </c>
      <c r="AF72">
        <v>6.5454999999999997</v>
      </c>
      <c r="AG72">
        <v>41.614199999999997</v>
      </c>
      <c r="AH72">
        <v>95.539599999999993</v>
      </c>
      <c r="AI72">
        <v>7.8179999999999996</v>
      </c>
      <c r="AJ72">
        <v>0</v>
      </c>
      <c r="AK72">
        <v>52.609499999999997</v>
      </c>
      <c r="AL72">
        <v>23.24</v>
      </c>
      <c r="AM72">
        <v>10.775600000000001</v>
      </c>
      <c r="AN72">
        <v>0.66061999999999999</v>
      </c>
      <c r="AO72">
        <v>7.9379999999999997</v>
      </c>
      <c r="AP72">
        <v>8.3264999999999993</v>
      </c>
      <c r="AQ72">
        <v>46.8</v>
      </c>
      <c r="AR72">
        <v>22.08</v>
      </c>
      <c r="AS72">
        <v>16.142399999999999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68.378991000000028</v>
      </c>
      <c r="BA72">
        <f t="shared" si="4"/>
        <v>1733.9150949999998</v>
      </c>
      <c r="BB72">
        <v>69</v>
      </c>
      <c r="BD72">
        <v>6.48</v>
      </c>
      <c r="BE72">
        <v>0</v>
      </c>
      <c r="BF72">
        <v>2.23</v>
      </c>
      <c r="BG72">
        <v>1.42</v>
      </c>
      <c r="BH72">
        <v>3.15</v>
      </c>
      <c r="BI72">
        <v>0.9</v>
      </c>
      <c r="BJ72">
        <v>1.36</v>
      </c>
      <c r="BK72">
        <v>1.84</v>
      </c>
      <c r="BL72">
        <v>0.99</v>
      </c>
      <c r="BM72">
        <v>0.08</v>
      </c>
      <c r="BN72">
        <v>2</v>
      </c>
      <c r="BO72">
        <v>1.89</v>
      </c>
      <c r="BP72">
        <v>0.26</v>
      </c>
      <c r="BQ72">
        <v>1.99</v>
      </c>
      <c r="BR72">
        <v>2.1800000000000002</v>
      </c>
      <c r="BS72">
        <v>1.62</v>
      </c>
      <c r="BT72">
        <v>2.8932340000000001</v>
      </c>
      <c r="BU72">
        <v>1.3481259999999999</v>
      </c>
      <c r="BV72">
        <v>2.4537239999999998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0.924844</v>
      </c>
      <c r="CL72">
        <v>2.6784379999999999</v>
      </c>
      <c r="CM72">
        <v>3.5355379999999998</v>
      </c>
      <c r="CN72">
        <v>0</v>
      </c>
      <c r="CO72">
        <v>4.3140000000000001</v>
      </c>
      <c r="CP72">
        <v>4.2765000000000004</v>
      </c>
      <c r="CQ72">
        <v>1.779525</v>
      </c>
      <c r="CR72">
        <v>0.68101</v>
      </c>
      <c r="CS72">
        <v>1.12439</v>
      </c>
      <c r="CT72">
        <v>0</v>
      </c>
      <c r="CU72">
        <v>0.224</v>
      </c>
      <c r="CV72">
        <v>0.51680000000000004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68.378991000000028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2.1231</v>
      </c>
      <c r="M73">
        <v>46.683</v>
      </c>
      <c r="N73">
        <v>120.65625</v>
      </c>
      <c r="O73">
        <v>126.47812500000001</v>
      </c>
      <c r="P73">
        <v>122.2526</v>
      </c>
      <c r="Q73">
        <v>0</v>
      </c>
      <c r="R73">
        <v>21.1921</v>
      </c>
      <c r="S73">
        <v>26.375</v>
      </c>
      <c r="T73">
        <v>0</v>
      </c>
      <c r="U73">
        <v>281.25</v>
      </c>
      <c r="V73">
        <v>14.279089000000001</v>
      </c>
      <c r="W73">
        <v>46.399079999999998</v>
      </c>
      <c r="X73">
        <v>127.26090000000001</v>
      </c>
      <c r="Y73">
        <v>0</v>
      </c>
      <c r="Z73">
        <v>0</v>
      </c>
      <c r="AA73">
        <v>13.983000000000001</v>
      </c>
      <c r="AB73">
        <v>0</v>
      </c>
      <c r="AC73">
        <v>9.9058399999999995</v>
      </c>
      <c r="AD73">
        <v>8.2410999999999994</v>
      </c>
      <c r="AE73">
        <v>15.756</v>
      </c>
      <c r="AF73">
        <v>6.5454999999999997</v>
      </c>
      <c r="AG73">
        <v>41.614199999999997</v>
      </c>
      <c r="AH73">
        <v>119.42449999999999</v>
      </c>
      <c r="AI73">
        <v>33.878</v>
      </c>
      <c r="AJ73">
        <v>0</v>
      </c>
      <c r="AK73">
        <v>52.609499999999997</v>
      </c>
      <c r="AL73">
        <v>69.72</v>
      </c>
      <c r="AM73">
        <v>10.775600000000001</v>
      </c>
      <c r="AN73">
        <v>0.66061999999999999</v>
      </c>
      <c r="AO73">
        <v>7.9379999999999997</v>
      </c>
      <c r="AP73">
        <v>8.3264999999999993</v>
      </c>
      <c r="AQ73">
        <v>46.8</v>
      </c>
      <c r="AR73">
        <v>5.52</v>
      </c>
      <c r="AS73">
        <v>16.142399999999999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68.381391000000008</v>
      </c>
      <c r="BA73">
        <f t="shared" si="4"/>
        <v>1829.538395</v>
      </c>
      <c r="BB73">
        <v>70</v>
      </c>
      <c r="BD73">
        <v>6.48</v>
      </c>
      <c r="BE73">
        <v>0</v>
      </c>
      <c r="BF73">
        <v>2.23</v>
      </c>
      <c r="BG73">
        <v>1.39</v>
      </c>
      <c r="BH73">
        <v>3.15</v>
      </c>
      <c r="BI73">
        <v>0.9</v>
      </c>
      <c r="BJ73">
        <v>1.36</v>
      </c>
      <c r="BK73">
        <v>1.84</v>
      </c>
      <c r="BL73">
        <v>0.84</v>
      </c>
      <c r="BM73">
        <v>0.08</v>
      </c>
      <c r="BN73">
        <v>2</v>
      </c>
      <c r="BO73">
        <v>1.89</v>
      </c>
      <c r="BP73">
        <v>0.26</v>
      </c>
      <c r="BQ73">
        <v>1.99</v>
      </c>
      <c r="BR73">
        <v>2.1800000000000002</v>
      </c>
      <c r="BS73">
        <v>1.62</v>
      </c>
      <c r="BT73">
        <v>2.8932340000000001</v>
      </c>
      <c r="BU73">
        <v>1.3481259999999999</v>
      </c>
      <c r="BV73">
        <v>2.4537239999999998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0.924844</v>
      </c>
      <c r="CL73">
        <v>2.6784379999999999</v>
      </c>
      <c r="CM73">
        <v>3.5355379999999998</v>
      </c>
      <c r="CN73">
        <v>0</v>
      </c>
      <c r="CO73">
        <v>4.3140000000000001</v>
      </c>
      <c r="CP73">
        <v>4.2765000000000004</v>
      </c>
      <c r="CQ73">
        <v>1.779525</v>
      </c>
      <c r="CR73">
        <v>0.68101</v>
      </c>
      <c r="CS73">
        <v>1.12439</v>
      </c>
      <c r="CT73">
        <v>0</v>
      </c>
      <c r="CU73">
        <v>0.2772</v>
      </c>
      <c r="CV73">
        <v>0.64600000000000002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68.381391000000008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2.1231</v>
      </c>
      <c r="M74">
        <v>46.683</v>
      </c>
      <c r="N74">
        <v>120.65625</v>
      </c>
      <c r="O74">
        <v>126.47812500000001</v>
      </c>
      <c r="P74">
        <v>122.2526</v>
      </c>
      <c r="Q74">
        <v>0</v>
      </c>
      <c r="R74">
        <v>21.1921</v>
      </c>
      <c r="S74">
        <v>26.375</v>
      </c>
      <c r="T74">
        <v>0</v>
      </c>
      <c r="U74">
        <v>281.25</v>
      </c>
      <c r="V74">
        <v>14.279089000000001</v>
      </c>
      <c r="W74">
        <v>46.399079999999998</v>
      </c>
      <c r="X74">
        <v>127.26090000000001</v>
      </c>
      <c r="Y74">
        <v>0</v>
      </c>
      <c r="Z74">
        <v>0</v>
      </c>
      <c r="AA74">
        <v>28.045000000000002</v>
      </c>
      <c r="AB74">
        <v>13.426</v>
      </c>
      <c r="AC74">
        <v>19.811679999999999</v>
      </c>
      <c r="AD74">
        <v>18.643799999999999</v>
      </c>
      <c r="AE74">
        <v>31.512</v>
      </c>
      <c r="AF74">
        <v>6.5454999999999997</v>
      </c>
      <c r="AG74">
        <v>41.614199999999997</v>
      </c>
      <c r="AH74">
        <v>119.42449999999999</v>
      </c>
      <c r="AI74">
        <v>33.878</v>
      </c>
      <c r="AJ74">
        <v>0</v>
      </c>
      <c r="AK74">
        <v>52.609499999999997</v>
      </c>
      <c r="AL74">
        <v>69.72</v>
      </c>
      <c r="AM74">
        <v>16.106112</v>
      </c>
      <c r="AN74">
        <v>0.66061999999999999</v>
      </c>
      <c r="AO74">
        <v>7.9379999999999997</v>
      </c>
      <c r="AP74">
        <v>8.3264999999999993</v>
      </c>
      <c r="AQ74">
        <v>64.22</v>
      </c>
      <c r="AR74">
        <v>5.52</v>
      </c>
      <c r="AS74">
        <v>16.142399999999999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68.62919100000002</v>
      </c>
      <c r="BA74">
        <f t="shared" si="4"/>
        <v>1916.0892470000001</v>
      </c>
      <c r="BB74">
        <v>71</v>
      </c>
      <c r="BD74">
        <v>6.48</v>
      </c>
      <c r="BE74">
        <v>0</v>
      </c>
      <c r="BF74">
        <v>2.23</v>
      </c>
      <c r="BG74">
        <v>1.39</v>
      </c>
      <c r="BH74">
        <v>3.15</v>
      </c>
      <c r="BI74">
        <v>0.9</v>
      </c>
      <c r="BJ74">
        <v>1.36</v>
      </c>
      <c r="BK74">
        <v>1.84</v>
      </c>
      <c r="BL74">
        <v>0.84</v>
      </c>
      <c r="BM74">
        <v>0.08</v>
      </c>
      <c r="BN74">
        <v>2</v>
      </c>
      <c r="BO74">
        <v>1.89</v>
      </c>
      <c r="BP74">
        <v>0.26</v>
      </c>
      <c r="BQ74">
        <v>1.99</v>
      </c>
      <c r="BR74">
        <v>2.1800000000000002</v>
      </c>
      <c r="BS74">
        <v>1.62</v>
      </c>
      <c r="BT74">
        <v>2.8932340000000001</v>
      </c>
      <c r="BU74">
        <v>1.3481259999999999</v>
      </c>
      <c r="BV74">
        <v>2.4537239999999998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0.924844</v>
      </c>
      <c r="CL74">
        <v>2.6784379999999999</v>
      </c>
      <c r="CM74">
        <v>3.5355379999999998</v>
      </c>
      <c r="CN74">
        <v>0</v>
      </c>
      <c r="CO74">
        <v>4.3140000000000001</v>
      </c>
      <c r="CP74">
        <v>4.2765000000000004</v>
      </c>
      <c r="CQ74">
        <v>1.779525</v>
      </c>
      <c r="CR74">
        <v>0.68101</v>
      </c>
      <c r="CS74">
        <v>1.12439</v>
      </c>
      <c r="CT74">
        <v>0</v>
      </c>
      <c r="CU74">
        <v>0.52500000000000002</v>
      </c>
      <c r="CV74">
        <v>0.64600000000000002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68.62919100000002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2.1231</v>
      </c>
      <c r="M75">
        <v>46.683</v>
      </c>
      <c r="N75">
        <v>120.65625</v>
      </c>
      <c r="O75">
        <v>126.47812500000001</v>
      </c>
      <c r="P75">
        <v>122.2526</v>
      </c>
      <c r="Q75">
        <v>0</v>
      </c>
      <c r="R75">
        <v>21.1921</v>
      </c>
      <c r="S75">
        <v>26.375</v>
      </c>
      <c r="T75">
        <v>0</v>
      </c>
      <c r="U75">
        <v>281.25</v>
      </c>
      <c r="V75">
        <v>14.279089000000001</v>
      </c>
      <c r="W75">
        <v>46.399079999999998</v>
      </c>
      <c r="X75">
        <v>127.26090000000001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19.811679999999999</v>
      </c>
      <c r="AD75">
        <v>27.965699999999998</v>
      </c>
      <c r="AE75">
        <v>50.592516000000003</v>
      </c>
      <c r="AF75">
        <v>18.428100000000001</v>
      </c>
      <c r="AG75">
        <v>41.614199999999997</v>
      </c>
      <c r="AH75">
        <v>119.42449999999999</v>
      </c>
      <c r="AI75">
        <v>33.878</v>
      </c>
      <c r="AJ75">
        <v>0</v>
      </c>
      <c r="AK75">
        <v>52.609499999999997</v>
      </c>
      <c r="AL75">
        <v>69.72</v>
      </c>
      <c r="AM75">
        <v>16.106112</v>
      </c>
      <c r="AN75">
        <v>0.66061999999999999</v>
      </c>
      <c r="AO75">
        <v>7.9379999999999997</v>
      </c>
      <c r="AP75">
        <v>8.3264999999999993</v>
      </c>
      <c r="AQ75">
        <v>64.22</v>
      </c>
      <c r="AR75">
        <v>11.04</v>
      </c>
      <c r="AS75">
        <v>16.142399999999999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69.261830000000018</v>
      </c>
      <c r="BA75">
        <f t="shared" si="4"/>
        <v>1982.6437020000001</v>
      </c>
      <c r="BB75">
        <v>72</v>
      </c>
      <c r="BD75">
        <v>6.48</v>
      </c>
      <c r="BE75">
        <v>0</v>
      </c>
      <c r="BF75">
        <v>2.23</v>
      </c>
      <c r="BG75">
        <v>1.39</v>
      </c>
      <c r="BH75">
        <v>3.15</v>
      </c>
      <c r="BI75">
        <v>0.9</v>
      </c>
      <c r="BJ75">
        <v>1.36</v>
      </c>
      <c r="BK75">
        <v>1.84</v>
      </c>
      <c r="BL75">
        <v>0.84</v>
      </c>
      <c r="BM75">
        <v>0.08</v>
      </c>
      <c r="BN75">
        <v>2</v>
      </c>
      <c r="BO75">
        <v>1.89</v>
      </c>
      <c r="BP75">
        <v>0.26</v>
      </c>
      <c r="BQ75">
        <v>1.99</v>
      </c>
      <c r="BR75">
        <v>2.1800000000000002</v>
      </c>
      <c r="BS75">
        <v>1.62</v>
      </c>
      <c r="BT75">
        <v>2.8932340000000001</v>
      </c>
      <c r="BU75">
        <v>1.348125</v>
      </c>
      <c r="BV75">
        <v>2.4537239999999998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0.924844</v>
      </c>
      <c r="CL75">
        <v>2.6784379999999999</v>
      </c>
      <c r="CM75">
        <v>3.5355379999999998</v>
      </c>
      <c r="CN75">
        <v>0</v>
      </c>
      <c r="CO75">
        <v>4.3140000000000001</v>
      </c>
      <c r="CP75">
        <v>4.2765000000000004</v>
      </c>
      <c r="CQ75">
        <v>1.779525</v>
      </c>
      <c r="CR75">
        <v>0.68101</v>
      </c>
      <c r="CS75">
        <v>1.12439</v>
      </c>
      <c r="CT75">
        <v>0.32604</v>
      </c>
      <c r="CU75">
        <v>0.83160000000000001</v>
      </c>
      <c r="CV75">
        <v>0.64600000000000002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69.261830000000018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2.1231</v>
      </c>
      <c r="M76">
        <v>46.683</v>
      </c>
      <c r="N76">
        <v>120.65625</v>
      </c>
      <c r="O76">
        <v>126.47812500000001</v>
      </c>
      <c r="P76">
        <v>122.2526</v>
      </c>
      <c r="Q76">
        <v>0</v>
      </c>
      <c r="R76">
        <v>21.1921</v>
      </c>
      <c r="S76">
        <v>26.375</v>
      </c>
      <c r="T76">
        <v>0</v>
      </c>
      <c r="U76">
        <v>281.25</v>
      </c>
      <c r="V76">
        <v>14.279089000000001</v>
      </c>
      <c r="W76">
        <v>46.399079999999998</v>
      </c>
      <c r="X76">
        <v>127.26090000000001</v>
      </c>
      <c r="Y76">
        <v>0</v>
      </c>
      <c r="Z76">
        <v>19.6614</v>
      </c>
      <c r="AA76">
        <v>42.14808</v>
      </c>
      <c r="AB76">
        <v>40.6068</v>
      </c>
      <c r="AC76">
        <v>31.281600000000001</v>
      </c>
      <c r="AD76">
        <v>37.374063999999997</v>
      </c>
      <c r="AE76">
        <v>50.592516000000003</v>
      </c>
      <c r="AF76">
        <v>27.189</v>
      </c>
      <c r="AG76">
        <v>41.614199999999997</v>
      </c>
      <c r="AH76">
        <v>143.30940000000001</v>
      </c>
      <c r="AI76">
        <v>33.878</v>
      </c>
      <c r="AJ76">
        <v>0</v>
      </c>
      <c r="AK76">
        <v>52.609499999999997</v>
      </c>
      <c r="AL76">
        <v>23.24</v>
      </c>
      <c r="AM76">
        <v>16.106112</v>
      </c>
      <c r="AN76">
        <v>0.66061999999999999</v>
      </c>
      <c r="AO76">
        <v>7.9379999999999997</v>
      </c>
      <c r="AP76">
        <v>8.3264999999999993</v>
      </c>
      <c r="AQ76">
        <v>64.22</v>
      </c>
      <c r="AR76">
        <v>11.04</v>
      </c>
      <c r="AS76">
        <v>16.142399999999999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70.43031000000002</v>
      </c>
      <c r="BA76">
        <f t="shared" si="4"/>
        <v>2031.6847460000001</v>
      </c>
      <c r="BB76">
        <v>73</v>
      </c>
      <c r="BD76">
        <v>6.48</v>
      </c>
      <c r="BE76">
        <v>0</v>
      </c>
      <c r="BF76">
        <v>2.23</v>
      </c>
      <c r="BG76">
        <v>1.42</v>
      </c>
      <c r="BH76">
        <v>3.15</v>
      </c>
      <c r="BI76">
        <v>0.9</v>
      </c>
      <c r="BJ76">
        <v>1.36</v>
      </c>
      <c r="BK76">
        <v>1.84</v>
      </c>
      <c r="BL76">
        <v>0.92</v>
      </c>
      <c r="BM76">
        <v>0.08</v>
      </c>
      <c r="BN76">
        <v>2</v>
      </c>
      <c r="BO76">
        <v>1.89</v>
      </c>
      <c r="BP76">
        <v>0.26</v>
      </c>
      <c r="BQ76">
        <v>1.99</v>
      </c>
      <c r="BR76">
        <v>2.1800000000000002</v>
      </c>
      <c r="BS76">
        <v>1.62</v>
      </c>
      <c r="BT76">
        <v>2.8932340000000001</v>
      </c>
      <c r="BU76">
        <v>1.348125</v>
      </c>
      <c r="BV76">
        <v>2.4537239999999998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0.924844</v>
      </c>
      <c r="CL76">
        <v>2.6784379999999999</v>
      </c>
      <c r="CM76">
        <v>3.5355379999999998</v>
      </c>
      <c r="CN76">
        <v>0</v>
      </c>
      <c r="CO76">
        <v>4.3140000000000001</v>
      </c>
      <c r="CP76">
        <v>4.2765000000000004</v>
      </c>
      <c r="CQ76">
        <v>1.779525</v>
      </c>
      <c r="CR76">
        <v>0.68101</v>
      </c>
      <c r="CS76">
        <v>1.12439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70.43031000000002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2.1231</v>
      </c>
      <c r="M77">
        <v>46.683</v>
      </c>
      <c r="N77">
        <v>120.65625</v>
      </c>
      <c r="O77">
        <v>126.47812500000001</v>
      </c>
      <c r="P77">
        <v>122.2526</v>
      </c>
      <c r="Q77">
        <v>0</v>
      </c>
      <c r="R77">
        <v>21.1921</v>
      </c>
      <c r="S77">
        <v>26.375</v>
      </c>
      <c r="T77">
        <v>0</v>
      </c>
      <c r="U77">
        <v>281.25</v>
      </c>
      <c r="V77">
        <v>14.279089000000001</v>
      </c>
      <c r="W77">
        <v>46.399079999999998</v>
      </c>
      <c r="X77">
        <v>127.26090000000001</v>
      </c>
      <c r="Y77">
        <v>0</v>
      </c>
      <c r="Z77">
        <v>19.6614</v>
      </c>
      <c r="AA77">
        <v>42.14808</v>
      </c>
      <c r="AB77">
        <v>40.6068</v>
      </c>
      <c r="AC77">
        <v>31.281600000000001</v>
      </c>
      <c r="AD77">
        <v>37.374063999999997</v>
      </c>
      <c r="AE77">
        <v>50.592516000000003</v>
      </c>
      <c r="AF77">
        <v>27.189</v>
      </c>
      <c r="AG77">
        <v>41.614199999999997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11.62</v>
      </c>
      <c r="AM77">
        <v>16.106112</v>
      </c>
      <c r="AN77">
        <v>0.66061999999999999</v>
      </c>
      <c r="AO77">
        <v>7.9379999999999997</v>
      </c>
      <c r="AP77">
        <v>8.3264999999999993</v>
      </c>
      <c r="AQ77">
        <v>64.22</v>
      </c>
      <c r="AR77">
        <v>27.6</v>
      </c>
      <c r="AS77">
        <v>21.523199999999999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70.550310000000025</v>
      </c>
      <c r="BA77">
        <f t="shared" si="4"/>
        <v>2042.1255460000002</v>
      </c>
      <c r="BB77">
        <v>74</v>
      </c>
      <c r="BD77">
        <v>6.48</v>
      </c>
      <c r="BE77">
        <v>0</v>
      </c>
      <c r="BF77">
        <v>2.23</v>
      </c>
      <c r="BG77">
        <v>1.49</v>
      </c>
      <c r="BH77">
        <v>3.15</v>
      </c>
      <c r="BI77">
        <v>0.9</v>
      </c>
      <c r="BJ77">
        <v>1.36</v>
      </c>
      <c r="BK77">
        <v>1.89</v>
      </c>
      <c r="BL77">
        <v>0.92</v>
      </c>
      <c r="BM77">
        <v>0.08</v>
      </c>
      <c r="BN77">
        <v>2</v>
      </c>
      <c r="BO77">
        <v>1.89</v>
      </c>
      <c r="BP77">
        <v>0.26</v>
      </c>
      <c r="BQ77">
        <v>1.99</v>
      </c>
      <c r="BR77">
        <v>2.1800000000000002</v>
      </c>
      <c r="BS77">
        <v>1.62</v>
      </c>
      <c r="BT77">
        <v>2.8932340000000001</v>
      </c>
      <c r="BU77">
        <v>1.348125</v>
      </c>
      <c r="BV77">
        <v>2.4537239999999998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0.924844</v>
      </c>
      <c r="CL77">
        <v>2.6784379999999999</v>
      </c>
      <c r="CM77">
        <v>3.5355379999999998</v>
      </c>
      <c r="CN77">
        <v>0</v>
      </c>
      <c r="CO77">
        <v>4.3140000000000001</v>
      </c>
      <c r="CP77">
        <v>4.2765000000000004</v>
      </c>
      <c r="CQ77">
        <v>1.779525</v>
      </c>
      <c r="CR77">
        <v>0.68101</v>
      </c>
      <c r="CS77">
        <v>1.12439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70.550310000000025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2.1231</v>
      </c>
      <c r="M78">
        <v>46.683</v>
      </c>
      <c r="N78">
        <v>120.65625</v>
      </c>
      <c r="O78">
        <v>126.47812500000001</v>
      </c>
      <c r="P78">
        <v>122.2526</v>
      </c>
      <c r="Q78">
        <v>0</v>
      </c>
      <c r="R78">
        <v>21.1921</v>
      </c>
      <c r="S78">
        <v>26.375</v>
      </c>
      <c r="T78">
        <v>0</v>
      </c>
      <c r="U78">
        <v>281.25</v>
      </c>
      <c r="V78">
        <v>14.279089000000001</v>
      </c>
      <c r="W78">
        <v>46.399079999999998</v>
      </c>
      <c r="X78">
        <v>127.26090000000001</v>
      </c>
      <c r="Y78">
        <v>0</v>
      </c>
      <c r="Z78">
        <v>19.6614</v>
      </c>
      <c r="AA78">
        <v>42.14808</v>
      </c>
      <c r="AB78">
        <v>40.6068</v>
      </c>
      <c r="AC78">
        <v>31.281600000000001</v>
      </c>
      <c r="AD78">
        <v>37.374063999999997</v>
      </c>
      <c r="AE78">
        <v>50.592516000000003</v>
      </c>
      <c r="AF78">
        <v>27.189</v>
      </c>
      <c r="AG78">
        <v>41.614199999999997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11.62</v>
      </c>
      <c r="AM78">
        <v>16.106112</v>
      </c>
      <c r="AN78">
        <v>0.66061999999999999</v>
      </c>
      <c r="AO78">
        <v>7.9379999999999997</v>
      </c>
      <c r="AP78">
        <v>8.3264999999999993</v>
      </c>
      <c r="AQ78">
        <v>64.22</v>
      </c>
      <c r="AR78">
        <v>27.6</v>
      </c>
      <c r="AS78">
        <v>21.523199999999999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70.600310000000022</v>
      </c>
      <c r="BA78">
        <f t="shared" si="4"/>
        <v>2042.1755460000002</v>
      </c>
      <c r="BB78">
        <v>75</v>
      </c>
      <c r="BD78">
        <v>6.48</v>
      </c>
      <c r="BE78">
        <v>0</v>
      </c>
      <c r="BF78">
        <v>2.23</v>
      </c>
      <c r="BG78">
        <v>1.49</v>
      </c>
      <c r="BH78">
        <v>3.15</v>
      </c>
      <c r="BI78">
        <v>0.9</v>
      </c>
      <c r="BJ78">
        <v>1.36</v>
      </c>
      <c r="BK78">
        <v>1.89</v>
      </c>
      <c r="BL78">
        <v>0.97</v>
      </c>
      <c r="BM78">
        <v>0.08</v>
      </c>
      <c r="BN78">
        <v>2</v>
      </c>
      <c r="BO78">
        <v>1.89</v>
      </c>
      <c r="BP78">
        <v>0.26</v>
      </c>
      <c r="BQ78">
        <v>1.99</v>
      </c>
      <c r="BR78">
        <v>2.1800000000000002</v>
      </c>
      <c r="BS78">
        <v>1.62</v>
      </c>
      <c r="BT78">
        <v>2.8932340000000001</v>
      </c>
      <c r="BU78">
        <v>1.348125</v>
      </c>
      <c r="BV78">
        <v>2.4537239999999998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0.924844</v>
      </c>
      <c r="CL78">
        <v>2.6784379999999999</v>
      </c>
      <c r="CM78">
        <v>3.5355379999999998</v>
      </c>
      <c r="CN78">
        <v>0</v>
      </c>
      <c r="CO78">
        <v>4.3140000000000001</v>
      </c>
      <c r="CP78">
        <v>4.2765000000000004</v>
      </c>
      <c r="CQ78">
        <v>1.779525</v>
      </c>
      <c r="CR78">
        <v>0.68101</v>
      </c>
      <c r="CS78">
        <v>1.12439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70.600310000000022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2.1231</v>
      </c>
      <c r="M79">
        <v>46.683</v>
      </c>
      <c r="N79">
        <v>120.65625</v>
      </c>
      <c r="O79">
        <v>126.47812500000001</v>
      </c>
      <c r="P79">
        <v>122.2526</v>
      </c>
      <c r="Q79">
        <v>0</v>
      </c>
      <c r="R79">
        <v>21.1921</v>
      </c>
      <c r="S79">
        <v>26.375</v>
      </c>
      <c r="T79">
        <v>0</v>
      </c>
      <c r="U79">
        <v>298.125</v>
      </c>
      <c r="V79">
        <v>16.336261</v>
      </c>
      <c r="W79">
        <v>46.399079999999998</v>
      </c>
      <c r="X79">
        <v>127.26090000000001</v>
      </c>
      <c r="Y79">
        <v>0</v>
      </c>
      <c r="Z79">
        <v>19.6614</v>
      </c>
      <c r="AA79">
        <v>42.14808</v>
      </c>
      <c r="AB79">
        <v>40.6068</v>
      </c>
      <c r="AC79">
        <v>31.281600000000001</v>
      </c>
      <c r="AD79">
        <v>37.374063999999997</v>
      </c>
      <c r="AE79">
        <v>50.592516000000003</v>
      </c>
      <c r="AF79">
        <v>27.189</v>
      </c>
      <c r="AG79">
        <v>41.614199999999997</v>
      </c>
      <c r="AH79">
        <v>143.30940000000001</v>
      </c>
      <c r="AI79">
        <v>3.9089999999999998</v>
      </c>
      <c r="AJ79">
        <v>0</v>
      </c>
      <c r="AK79">
        <v>52.609499999999997</v>
      </c>
      <c r="AL79">
        <v>11.62</v>
      </c>
      <c r="AM79">
        <v>16.106112</v>
      </c>
      <c r="AN79">
        <v>0.66061999999999999</v>
      </c>
      <c r="AO79">
        <v>7.9379999999999997</v>
      </c>
      <c r="AP79">
        <v>8.3264999999999993</v>
      </c>
      <c r="AQ79">
        <v>64.22</v>
      </c>
      <c r="AR79">
        <v>27.6</v>
      </c>
      <c r="AS79">
        <v>21.523199999999999</v>
      </c>
      <c r="AT79">
        <v>14.7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70.600310000000022</v>
      </c>
      <c r="BA79">
        <f t="shared" si="4"/>
        <v>2030.8419180000003</v>
      </c>
      <c r="BB79">
        <v>76</v>
      </c>
      <c r="BD79">
        <v>6.48</v>
      </c>
      <c r="BE79">
        <v>0</v>
      </c>
      <c r="BF79">
        <v>2.23</v>
      </c>
      <c r="BG79">
        <v>1.49</v>
      </c>
      <c r="BH79">
        <v>3.15</v>
      </c>
      <c r="BI79">
        <v>0.9</v>
      </c>
      <c r="BJ79">
        <v>1.36</v>
      </c>
      <c r="BK79">
        <v>1.89</v>
      </c>
      <c r="BL79">
        <v>0.97</v>
      </c>
      <c r="BM79">
        <v>0.08</v>
      </c>
      <c r="BN79">
        <v>2</v>
      </c>
      <c r="BO79">
        <v>1.89</v>
      </c>
      <c r="BP79">
        <v>0.26</v>
      </c>
      <c r="BQ79">
        <v>1.99</v>
      </c>
      <c r="BR79">
        <v>2.1800000000000002</v>
      </c>
      <c r="BS79">
        <v>1.62</v>
      </c>
      <c r="BT79">
        <v>2.8932340000000001</v>
      </c>
      <c r="BU79">
        <v>1.348125</v>
      </c>
      <c r="BV79">
        <v>2.4537239999999998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0.924844</v>
      </c>
      <c r="CL79">
        <v>2.6784379999999999</v>
      </c>
      <c r="CM79">
        <v>3.5355379999999998</v>
      </c>
      <c r="CN79">
        <v>0</v>
      </c>
      <c r="CO79">
        <v>4.3140000000000001</v>
      </c>
      <c r="CP79">
        <v>4.2765000000000004</v>
      </c>
      <c r="CQ79">
        <v>1.779525</v>
      </c>
      <c r="CR79">
        <v>0.68101</v>
      </c>
      <c r="CS79">
        <v>1.12439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70.600310000000022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2.1231</v>
      </c>
      <c r="M80">
        <v>46.683</v>
      </c>
      <c r="N80">
        <v>120.65625</v>
      </c>
      <c r="O80">
        <v>126.47812500000001</v>
      </c>
      <c r="P80">
        <v>122.2526</v>
      </c>
      <c r="Q80">
        <v>0</v>
      </c>
      <c r="R80">
        <v>21.1921</v>
      </c>
      <c r="S80">
        <v>26.375</v>
      </c>
      <c r="T80">
        <v>0</v>
      </c>
      <c r="U80">
        <v>309.375</v>
      </c>
      <c r="V80">
        <v>16.336261</v>
      </c>
      <c r="W80">
        <v>46.399079999999998</v>
      </c>
      <c r="X80">
        <v>127.26090000000001</v>
      </c>
      <c r="Y80">
        <v>0</v>
      </c>
      <c r="Z80">
        <v>19.6614</v>
      </c>
      <c r="AA80">
        <v>42.14808</v>
      </c>
      <c r="AB80">
        <v>40.6068</v>
      </c>
      <c r="AC80">
        <v>31.281600000000001</v>
      </c>
      <c r="AD80">
        <v>37.374063999999997</v>
      </c>
      <c r="AE80">
        <v>50.592516000000003</v>
      </c>
      <c r="AF80">
        <v>27.189</v>
      </c>
      <c r="AG80">
        <v>41.614199999999997</v>
      </c>
      <c r="AH80">
        <v>143.30940000000001</v>
      </c>
      <c r="AI80">
        <v>0</v>
      </c>
      <c r="AJ80">
        <v>0</v>
      </c>
      <c r="AK80">
        <v>52.609499999999997</v>
      </c>
      <c r="AL80">
        <v>11.62</v>
      </c>
      <c r="AM80">
        <v>16.106112</v>
      </c>
      <c r="AN80">
        <v>0.66061999999999999</v>
      </c>
      <c r="AO80">
        <v>7.9379999999999997</v>
      </c>
      <c r="AP80">
        <v>8.3264999999999993</v>
      </c>
      <c r="AQ80">
        <v>64.22</v>
      </c>
      <c r="AR80">
        <v>27.6</v>
      </c>
      <c r="AS80">
        <v>21.523199999999999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70.600310000000022</v>
      </c>
      <c r="BA80">
        <f t="shared" si="4"/>
        <v>2038.479718</v>
      </c>
      <c r="BB80">
        <v>77</v>
      </c>
      <c r="BD80">
        <v>6.48</v>
      </c>
      <c r="BE80">
        <v>0</v>
      </c>
      <c r="BF80">
        <v>2.23</v>
      </c>
      <c r="BG80">
        <v>1.49</v>
      </c>
      <c r="BH80">
        <v>3.15</v>
      </c>
      <c r="BI80">
        <v>0.9</v>
      </c>
      <c r="BJ80">
        <v>1.36</v>
      </c>
      <c r="BK80">
        <v>1.89</v>
      </c>
      <c r="BL80">
        <v>0.97</v>
      </c>
      <c r="BM80">
        <v>0.08</v>
      </c>
      <c r="BN80">
        <v>2</v>
      </c>
      <c r="BO80">
        <v>1.89</v>
      </c>
      <c r="BP80">
        <v>0.26</v>
      </c>
      <c r="BQ80">
        <v>1.99</v>
      </c>
      <c r="BR80">
        <v>2.1800000000000002</v>
      </c>
      <c r="BS80">
        <v>1.62</v>
      </c>
      <c r="BT80">
        <v>2.8932340000000001</v>
      </c>
      <c r="BU80">
        <v>1.348125</v>
      </c>
      <c r="BV80">
        <v>2.4537239999999998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0.924844</v>
      </c>
      <c r="CL80">
        <v>2.6784379999999999</v>
      </c>
      <c r="CM80">
        <v>3.5355379999999998</v>
      </c>
      <c r="CN80">
        <v>0</v>
      </c>
      <c r="CO80">
        <v>4.3140000000000001</v>
      </c>
      <c r="CP80">
        <v>4.2765000000000004</v>
      </c>
      <c r="CQ80">
        <v>1.779525</v>
      </c>
      <c r="CR80">
        <v>0.68101</v>
      </c>
      <c r="CS80">
        <v>1.12439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70.600310000000022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2.1231</v>
      </c>
      <c r="M81">
        <v>46.683</v>
      </c>
      <c r="N81">
        <v>120.65625</v>
      </c>
      <c r="O81">
        <v>126.47812500000001</v>
      </c>
      <c r="P81">
        <v>122.2526</v>
      </c>
      <c r="Q81">
        <v>0</v>
      </c>
      <c r="R81">
        <v>21.1921</v>
      </c>
      <c r="S81">
        <v>26.375</v>
      </c>
      <c r="T81">
        <v>0</v>
      </c>
      <c r="U81">
        <v>315</v>
      </c>
      <c r="V81">
        <v>16.336261</v>
      </c>
      <c r="W81">
        <v>46.399079999999998</v>
      </c>
      <c r="X81">
        <v>127.26090000000001</v>
      </c>
      <c r="Y81">
        <v>0</v>
      </c>
      <c r="Z81">
        <v>19.6614</v>
      </c>
      <c r="AA81">
        <v>42.14808</v>
      </c>
      <c r="AB81">
        <v>40.6068</v>
      </c>
      <c r="AC81">
        <v>31.281600000000001</v>
      </c>
      <c r="AD81">
        <v>37.374063999999997</v>
      </c>
      <c r="AE81">
        <v>50.592516000000003</v>
      </c>
      <c r="AF81">
        <v>27.189</v>
      </c>
      <c r="AG81">
        <v>41.614199999999997</v>
      </c>
      <c r="AH81">
        <v>143.30940000000001</v>
      </c>
      <c r="AI81">
        <v>0</v>
      </c>
      <c r="AJ81">
        <v>0</v>
      </c>
      <c r="AK81">
        <v>52.609499999999997</v>
      </c>
      <c r="AL81">
        <v>11.62</v>
      </c>
      <c r="AM81">
        <v>16.106112</v>
      </c>
      <c r="AN81">
        <v>0.66061999999999999</v>
      </c>
      <c r="AO81">
        <v>7.9379999999999997</v>
      </c>
      <c r="AP81">
        <v>8.3264999999999993</v>
      </c>
      <c r="AQ81">
        <v>64.22</v>
      </c>
      <c r="AR81">
        <v>27.6</v>
      </c>
      <c r="AS81">
        <v>21.523199999999999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70.650310000000019</v>
      </c>
      <c r="BA81">
        <f t="shared" si="4"/>
        <v>2044.154718</v>
      </c>
      <c r="BB81">
        <v>78</v>
      </c>
      <c r="BD81">
        <v>6.48</v>
      </c>
      <c r="BE81">
        <v>0</v>
      </c>
      <c r="BF81">
        <v>2.23</v>
      </c>
      <c r="BG81">
        <v>1.49</v>
      </c>
      <c r="BH81">
        <v>3.15</v>
      </c>
      <c r="BI81">
        <v>0.9</v>
      </c>
      <c r="BJ81">
        <v>1.36</v>
      </c>
      <c r="BK81">
        <v>1.89</v>
      </c>
      <c r="BL81">
        <v>1.02</v>
      </c>
      <c r="BM81">
        <v>0.08</v>
      </c>
      <c r="BN81">
        <v>2</v>
      </c>
      <c r="BO81">
        <v>1.89</v>
      </c>
      <c r="BP81">
        <v>0.26</v>
      </c>
      <c r="BQ81">
        <v>1.99</v>
      </c>
      <c r="BR81">
        <v>2.1800000000000002</v>
      </c>
      <c r="BS81">
        <v>1.62</v>
      </c>
      <c r="BT81">
        <v>2.8932340000000001</v>
      </c>
      <c r="BU81">
        <v>1.348125</v>
      </c>
      <c r="BV81">
        <v>2.4537239999999998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0.924844</v>
      </c>
      <c r="CL81">
        <v>2.6784379999999999</v>
      </c>
      <c r="CM81">
        <v>3.5355379999999998</v>
      </c>
      <c r="CN81">
        <v>0</v>
      </c>
      <c r="CO81">
        <v>4.3140000000000001</v>
      </c>
      <c r="CP81">
        <v>4.2765000000000004</v>
      </c>
      <c r="CQ81">
        <v>1.779525</v>
      </c>
      <c r="CR81">
        <v>0.68101</v>
      </c>
      <c r="CS81">
        <v>1.12439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70.650310000000019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2.1231</v>
      </c>
      <c r="M82">
        <v>46.683</v>
      </c>
      <c r="N82">
        <v>120.65625</v>
      </c>
      <c r="O82">
        <v>126.47812500000001</v>
      </c>
      <c r="P82">
        <v>122.2526</v>
      </c>
      <c r="Q82">
        <v>0</v>
      </c>
      <c r="R82">
        <v>21.1921</v>
      </c>
      <c r="S82">
        <v>26.375</v>
      </c>
      <c r="T82">
        <v>0</v>
      </c>
      <c r="U82">
        <v>320.625</v>
      </c>
      <c r="V82">
        <v>16.336261</v>
      </c>
      <c r="W82">
        <v>46.399079999999998</v>
      </c>
      <c r="X82">
        <v>127.26090000000001</v>
      </c>
      <c r="Y82">
        <v>0</v>
      </c>
      <c r="Z82">
        <v>6.5537999999999998</v>
      </c>
      <c r="AA82">
        <v>42.14808</v>
      </c>
      <c r="AB82">
        <v>26.989000000000001</v>
      </c>
      <c r="AC82">
        <v>29.71752</v>
      </c>
      <c r="AD82">
        <v>37.374063999999997</v>
      </c>
      <c r="AE82">
        <v>50.592516000000003</v>
      </c>
      <c r="AF82">
        <v>6.5454999999999997</v>
      </c>
      <c r="AG82">
        <v>41.614199999999997</v>
      </c>
      <c r="AH82">
        <v>143.30940000000001</v>
      </c>
      <c r="AI82">
        <v>0</v>
      </c>
      <c r="AJ82">
        <v>0</v>
      </c>
      <c r="AK82">
        <v>52.609499999999997</v>
      </c>
      <c r="AL82">
        <v>11.62</v>
      </c>
      <c r="AM82">
        <v>16.106112</v>
      </c>
      <c r="AN82">
        <v>0.66061999999999999</v>
      </c>
      <c r="AO82">
        <v>7.9379999999999997</v>
      </c>
      <c r="AP82">
        <v>8.3264999999999993</v>
      </c>
      <c r="AQ82">
        <v>64.22</v>
      </c>
      <c r="AR82">
        <v>22.08</v>
      </c>
      <c r="AS82">
        <v>21.523199999999999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70.650310000000019</v>
      </c>
      <c r="BA82">
        <f t="shared" si="4"/>
        <v>1995.3267379999998</v>
      </c>
      <c r="BB82">
        <v>79</v>
      </c>
      <c r="BD82">
        <v>6.48</v>
      </c>
      <c r="BE82">
        <v>0</v>
      </c>
      <c r="BF82">
        <v>2.23</v>
      </c>
      <c r="BG82">
        <v>1.49</v>
      </c>
      <c r="BH82">
        <v>3.15</v>
      </c>
      <c r="BI82">
        <v>0.9</v>
      </c>
      <c r="BJ82">
        <v>1.36</v>
      </c>
      <c r="BK82">
        <v>1.89</v>
      </c>
      <c r="BL82">
        <v>1.02</v>
      </c>
      <c r="BM82">
        <v>0.08</v>
      </c>
      <c r="BN82">
        <v>2</v>
      </c>
      <c r="BO82">
        <v>1.89</v>
      </c>
      <c r="BP82">
        <v>0.26</v>
      </c>
      <c r="BQ82">
        <v>1.99</v>
      </c>
      <c r="BR82">
        <v>2.1800000000000002</v>
      </c>
      <c r="BS82">
        <v>1.62</v>
      </c>
      <c r="BT82">
        <v>2.8932340000000001</v>
      </c>
      <c r="BU82">
        <v>1.348125</v>
      </c>
      <c r="BV82">
        <v>2.4537239999999998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0.924844</v>
      </c>
      <c r="CL82">
        <v>2.6784379999999999</v>
      </c>
      <c r="CM82">
        <v>3.5355379999999998</v>
      </c>
      <c r="CN82">
        <v>0</v>
      </c>
      <c r="CO82">
        <v>4.3140000000000001</v>
      </c>
      <c r="CP82">
        <v>4.2765000000000004</v>
      </c>
      <c r="CQ82">
        <v>1.779525</v>
      </c>
      <c r="CR82">
        <v>0.68101</v>
      </c>
      <c r="CS82">
        <v>1.12439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70.650310000000019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302.4538</v>
      </c>
      <c r="L83">
        <v>2.1231</v>
      </c>
      <c r="M83">
        <v>46.683</v>
      </c>
      <c r="N83">
        <v>120.65625</v>
      </c>
      <c r="O83">
        <v>126.47812500000001</v>
      </c>
      <c r="P83">
        <v>122.2526</v>
      </c>
      <c r="Q83">
        <v>0</v>
      </c>
      <c r="R83">
        <v>15.115083</v>
      </c>
      <c r="S83">
        <v>19.088439000000001</v>
      </c>
      <c r="T83">
        <v>0</v>
      </c>
      <c r="U83">
        <v>326.25</v>
      </c>
      <c r="V83">
        <v>16.362093999999999</v>
      </c>
      <c r="W83">
        <v>46.399079999999998</v>
      </c>
      <c r="X83">
        <v>127.26090000000001</v>
      </c>
      <c r="Y83">
        <v>0</v>
      </c>
      <c r="Z83">
        <v>0</v>
      </c>
      <c r="AA83">
        <v>42.14808</v>
      </c>
      <c r="AB83">
        <v>26.989000000000001</v>
      </c>
      <c r="AC83">
        <v>29.71752</v>
      </c>
      <c r="AD83">
        <v>37.374063999999997</v>
      </c>
      <c r="AE83">
        <v>50.592516000000003</v>
      </c>
      <c r="AF83">
        <v>6.5454999999999997</v>
      </c>
      <c r="AG83">
        <v>41.614199999999997</v>
      </c>
      <c r="AH83">
        <v>119.42449999999999</v>
      </c>
      <c r="AI83">
        <v>0</v>
      </c>
      <c r="AJ83">
        <v>0</v>
      </c>
      <c r="AK83">
        <v>52.609499999999997</v>
      </c>
      <c r="AL83">
        <v>23.24</v>
      </c>
      <c r="AM83">
        <v>16.106112</v>
      </c>
      <c r="AN83">
        <v>0.66061999999999999</v>
      </c>
      <c r="AO83">
        <v>7.9379999999999997</v>
      </c>
      <c r="AP83">
        <v>8.3264999999999993</v>
      </c>
      <c r="AQ83">
        <v>64.22</v>
      </c>
      <c r="AR83">
        <v>22.08</v>
      </c>
      <c r="AS83">
        <v>22.868400000000001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70.921110000000027</v>
      </c>
      <c r="BA83">
        <f t="shared" si="4"/>
        <v>1929.494893</v>
      </c>
      <c r="BB83">
        <v>80</v>
      </c>
      <c r="BD83">
        <v>6.48</v>
      </c>
      <c r="BE83">
        <v>0</v>
      </c>
      <c r="BF83">
        <v>2.23</v>
      </c>
      <c r="BG83">
        <v>1.49</v>
      </c>
      <c r="BH83">
        <v>3.15</v>
      </c>
      <c r="BI83">
        <v>0.9</v>
      </c>
      <c r="BJ83">
        <v>1.26</v>
      </c>
      <c r="BK83">
        <v>1.89</v>
      </c>
      <c r="BL83">
        <v>1.02</v>
      </c>
      <c r="BM83">
        <v>0.08</v>
      </c>
      <c r="BN83">
        <v>2.5</v>
      </c>
      <c r="BO83">
        <v>1.89</v>
      </c>
      <c r="BP83">
        <v>0.26</v>
      </c>
      <c r="BQ83">
        <v>1.99</v>
      </c>
      <c r="BR83">
        <v>2.1800000000000002</v>
      </c>
      <c r="BS83">
        <v>1.62</v>
      </c>
      <c r="BT83">
        <v>2.8932340000000001</v>
      </c>
      <c r="BU83">
        <v>1.348125</v>
      </c>
      <c r="BV83">
        <v>2.4537239999999998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0.924844</v>
      </c>
      <c r="CL83">
        <v>2.6784379999999999</v>
      </c>
      <c r="CM83">
        <v>3.5355379999999998</v>
      </c>
      <c r="CN83">
        <v>0</v>
      </c>
      <c r="CO83">
        <v>4.3140000000000001</v>
      </c>
      <c r="CP83">
        <v>4.2765000000000004</v>
      </c>
      <c r="CQ83">
        <v>1.779525</v>
      </c>
      <c r="CR83">
        <v>0.68101</v>
      </c>
      <c r="CS83">
        <v>1.12439</v>
      </c>
      <c r="CT83">
        <v>0.97811999999999999</v>
      </c>
      <c r="CU83">
        <v>1.1088</v>
      </c>
      <c r="CV83">
        <v>0.64600000000000002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70.921110000000027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302.4538</v>
      </c>
      <c r="L84">
        <v>2.1231</v>
      </c>
      <c r="M84">
        <v>46.683</v>
      </c>
      <c r="N84">
        <v>120.65625</v>
      </c>
      <c r="O84">
        <v>126.47812500000001</v>
      </c>
      <c r="P84">
        <v>122.2526</v>
      </c>
      <c r="Q84">
        <v>0</v>
      </c>
      <c r="R84">
        <v>13.4719</v>
      </c>
      <c r="S84">
        <v>14.9861</v>
      </c>
      <c r="T84">
        <v>0</v>
      </c>
      <c r="U84">
        <v>331.875</v>
      </c>
      <c r="V84">
        <v>16.362093999999999</v>
      </c>
      <c r="W84">
        <v>46.399079999999998</v>
      </c>
      <c r="X84">
        <v>127.26090000000001</v>
      </c>
      <c r="Y84">
        <v>0</v>
      </c>
      <c r="Z84">
        <v>0</v>
      </c>
      <c r="AA84">
        <v>28.045000000000002</v>
      </c>
      <c r="AB84">
        <v>26.989000000000001</v>
      </c>
      <c r="AC84">
        <v>19.811679999999999</v>
      </c>
      <c r="AD84">
        <v>37.374063999999997</v>
      </c>
      <c r="AE84">
        <v>50.592516000000003</v>
      </c>
      <c r="AF84">
        <v>6.5454999999999997</v>
      </c>
      <c r="AG84">
        <v>41.614199999999997</v>
      </c>
      <c r="AH84">
        <v>119.42449999999999</v>
      </c>
      <c r="AI84">
        <v>0</v>
      </c>
      <c r="AJ84">
        <v>0</v>
      </c>
      <c r="AK84">
        <v>52.609499999999997</v>
      </c>
      <c r="AL84">
        <v>23.24</v>
      </c>
      <c r="AM84">
        <v>10.80288</v>
      </c>
      <c r="AN84">
        <v>0.66061999999999999</v>
      </c>
      <c r="AO84">
        <v>7.9379999999999997</v>
      </c>
      <c r="AP84">
        <v>8.3264999999999993</v>
      </c>
      <c r="AQ84">
        <v>64.22</v>
      </c>
      <c r="AR84">
        <v>22.08</v>
      </c>
      <c r="AS84">
        <v>22.868400000000001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69.991830000000022</v>
      </c>
      <c r="BA84">
        <f t="shared" si="4"/>
        <v>1899.1329390000001</v>
      </c>
      <c r="BB84">
        <v>81</v>
      </c>
      <c r="BD84">
        <v>6.48</v>
      </c>
      <c r="BE84">
        <v>0</v>
      </c>
      <c r="BF84">
        <v>2.23</v>
      </c>
      <c r="BG84">
        <v>1.49</v>
      </c>
      <c r="BH84">
        <v>3.15</v>
      </c>
      <c r="BI84">
        <v>0.9</v>
      </c>
      <c r="BJ84">
        <v>1.26</v>
      </c>
      <c r="BK84">
        <v>1.89</v>
      </c>
      <c r="BL84">
        <v>1.02</v>
      </c>
      <c r="BM84">
        <v>0.08</v>
      </c>
      <c r="BN84">
        <v>2.5</v>
      </c>
      <c r="BO84">
        <v>1.89</v>
      </c>
      <c r="BP84">
        <v>0.26</v>
      </c>
      <c r="BQ84">
        <v>1.99</v>
      </c>
      <c r="BR84">
        <v>2.1800000000000002</v>
      </c>
      <c r="BS84">
        <v>1.62</v>
      </c>
      <c r="BT84">
        <v>2.8932340000000001</v>
      </c>
      <c r="BU84">
        <v>1.348125</v>
      </c>
      <c r="BV84">
        <v>2.4537239999999998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0.924844</v>
      </c>
      <c r="CL84">
        <v>2.6784379999999999</v>
      </c>
      <c r="CM84">
        <v>3.5355379999999998</v>
      </c>
      <c r="CN84">
        <v>0</v>
      </c>
      <c r="CO84">
        <v>4.3140000000000001</v>
      </c>
      <c r="CP84">
        <v>4.2765000000000004</v>
      </c>
      <c r="CQ84">
        <v>1.779525</v>
      </c>
      <c r="CR84">
        <v>0.68101</v>
      </c>
      <c r="CS84">
        <v>1.12439</v>
      </c>
      <c r="CT84">
        <v>0.32604</v>
      </c>
      <c r="CU84">
        <v>0.83160000000000001</v>
      </c>
      <c r="CV84">
        <v>0.64600000000000002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69.991830000000022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302.4538</v>
      </c>
      <c r="L85">
        <v>0</v>
      </c>
      <c r="M85">
        <v>46.68</v>
      </c>
      <c r="N85">
        <v>120.65625</v>
      </c>
      <c r="O85">
        <v>126.47812500000001</v>
      </c>
      <c r="P85">
        <v>122.2526</v>
      </c>
      <c r="Q85">
        <v>0</v>
      </c>
      <c r="R85">
        <v>21.764358000000001</v>
      </c>
      <c r="S85">
        <v>26.375</v>
      </c>
      <c r="T85">
        <v>0</v>
      </c>
      <c r="U85">
        <v>337.5</v>
      </c>
      <c r="V85">
        <v>14.920954</v>
      </c>
      <c r="W85">
        <v>46.399079999999998</v>
      </c>
      <c r="X85">
        <v>127.26090000000001</v>
      </c>
      <c r="Y85">
        <v>0</v>
      </c>
      <c r="Z85">
        <v>0</v>
      </c>
      <c r="AA85">
        <v>13.983000000000001</v>
      </c>
      <c r="AB85">
        <v>26.989000000000001</v>
      </c>
      <c r="AC85">
        <v>19.811679999999999</v>
      </c>
      <c r="AD85">
        <v>27.965699999999998</v>
      </c>
      <c r="AE85">
        <v>50.592516000000003</v>
      </c>
      <c r="AF85">
        <v>6.5454999999999997</v>
      </c>
      <c r="AG85">
        <v>41.614199999999997</v>
      </c>
      <c r="AH85">
        <v>95.539599999999993</v>
      </c>
      <c r="AI85">
        <v>0</v>
      </c>
      <c r="AJ85">
        <v>0</v>
      </c>
      <c r="AK85">
        <v>52.609499999999997</v>
      </c>
      <c r="AL85">
        <v>23.24</v>
      </c>
      <c r="AM85">
        <v>5.40144</v>
      </c>
      <c r="AN85">
        <v>0.66061999999999999</v>
      </c>
      <c r="AO85">
        <v>7.9379999999999997</v>
      </c>
      <c r="AP85">
        <v>8.3264999999999993</v>
      </c>
      <c r="AQ85">
        <v>64.22</v>
      </c>
      <c r="AR85">
        <v>22.08</v>
      </c>
      <c r="AS85">
        <v>22.868400000000001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69.636590000000012</v>
      </c>
      <c r="BA85">
        <f t="shared" si="4"/>
        <v>1867.760113</v>
      </c>
      <c r="BB85">
        <v>82</v>
      </c>
      <c r="BD85">
        <v>6.48</v>
      </c>
      <c r="BE85">
        <v>0</v>
      </c>
      <c r="BF85">
        <v>2.23</v>
      </c>
      <c r="BG85">
        <v>1.49</v>
      </c>
      <c r="BH85">
        <v>3.15</v>
      </c>
      <c r="BI85">
        <v>0.9</v>
      </c>
      <c r="BJ85">
        <v>1.36</v>
      </c>
      <c r="BK85">
        <v>1.89</v>
      </c>
      <c r="BL85">
        <v>1.02</v>
      </c>
      <c r="BM85">
        <v>0.08</v>
      </c>
      <c r="BN85">
        <v>2.5</v>
      </c>
      <c r="BO85">
        <v>1.89</v>
      </c>
      <c r="BP85">
        <v>0.26</v>
      </c>
      <c r="BQ85">
        <v>1.99</v>
      </c>
      <c r="BR85">
        <v>2.1800000000000002</v>
      </c>
      <c r="BS85">
        <v>1.62</v>
      </c>
      <c r="BT85">
        <v>2.8932340000000001</v>
      </c>
      <c r="BU85">
        <v>1.348125</v>
      </c>
      <c r="BV85">
        <v>2.4537239999999998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0.924844</v>
      </c>
      <c r="CL85">
        <v>2.6784379999999999</v>
      </c>
      <c r="CM85">
        <v>3.5355379999999998</v>
      </c>
      <c r="CN85">
        <v>0</v>
      </c>
      <c r="CO85">
        <v>4.3140000000000001</v>
      </c>
      <c r="CP85">
        <v>4.2765000000000004</v>
      </c>
      <c r="CQ85">
        <v>1.779525</v>
      </c>
      <c r="CR85">
        <v>0.68101</v>
      </c>
      <c r="CS85">
        <v>1.12439</v>
      </c>
      <c r="CT85">
        <v>0</v>
      </c>
      <c r="CU85">
        <v>0.83160000000000001</v>
      </c>
      <c r="CV85">
        <v>0.51680000000000004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69.636590000000012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302.4538</v>
      </c>
      <c r="L86">
        <v>0</v>
      </c>
      <c r="M86">
        <v>46.68</v>
      </c>
      <c r="N86">
        <v>120.65625</v>
      </c>
      <c r="O86">
        <v>126.47812500000001</v>
      </c>
      <c r="P86">
        <v>122.2526</v>
      </c>
      <c r="Q86">
        <v>0</v>
      </c>
      <c r="R86">
        <v>21.764358000000001</v>
      </c>
      <c r="S86">
        <v>26.375</v>
      </c>
      <c r="T86">
        <v>0</v>
      </c>
      <c r="U86">
        <v>343.125</v>
      </c>
      <c r="V86">
        <v>14.920954</v>
      </c>
      <c r="W86">
        <v>46.399079999999998</v>
      </c>
      <c r="X86">
        <v>127.26090000000001</v>
      </c>
      <c r="Y86">
        <v>0</v>
      </c>
      <c r="Z86">
        <v>0</v>
      </c>
      <c r="AA86">
        <v>13.983000000000001</v>
      </c>
      <c r="AB86">
        <v>26.989000000000001</v>
      </c>
      <c r="AC86">
        <v>19.811679999999999</v>
      </c>
      <c r="AD86">
        <v>18.643799999999999</v>
      </c>
      <c r="AE86">
        <v>50.592516000000003</v>
      </c>
      <c r="AF86">
        <v>6.5454999999999997</v>
      </c>
      <c r="AG86">
        <v>41.614199999999997</v>
      </c>
      <c r="AH86">
        <v>95.539599999999993</v>
      </c>
      <c r="AI86">
        <v>0</v>
      </c>
      <c r="AJ86">
        <v>0</v>
      </c>
      <c r="AK86">
        <v>52.609499999999997</v>
      </c>
      <c r="AL86">
        <v>23.24</v>
      </c>
      <c r="AM86">
        <v>5.40144</v>
      </c>
      <c r="AN86">
        <v>0.66061999999999999</v>
      </c>
      <c r="AO86">
        <v>7.9379999999999997</v>
      </c>
      <c r="AP86">
        <v>8.3264999999999993</v>
      </c>
      <c r="AQ86">
        <v>48.1</v>
      </c>
      <c r="AR86">
        <v>22.08</v>
      </c>
      <c r="AS86">
        <v>22.868400000000001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69.636590000000012</v>
      </c>
      <c r="BA86">
        <f t="shared" si="4"/>
        <v>1847.943213</v>
      </c>
      <c r="BB86">
        <v>83</v>
      </c>
      <c r="BD86">
        <v>6.48</v>
      </c>
      <c r="BE86">
        <v>0</v>
      </c>
      <c r="BF86">
        <v>2.23</v>
      </c>
      <c r="BG86">
        <v>1.49</v>
      </c>
      <c r="BH86">
        <v>3.15</v>
      </c>
      <c r="BI86">
        <v>0.9</v>
      </c>
      <c r="BJ86">
        <v>1.36</v>
      </c>
      <c r="BK86">
        <v>1.89</v>
      </c>
      <c r="BL86">
        <v>1.02</v>
      </c>
      <c r="BM86">
        <v>0.08</v>
      </c>
      <c r="BN86">
        <v>2.5</v>
      </c>
      <c r="BO86">
        <v>1.89</v>
      </c>
      <c r="BP86">
        <v>0.26</v>
      </c>
      <c r="BQ86">
        <v>1.99</v>
      </c>
      <c r="BR86">
        <v>2.1800000000000002</v>
      </c>
      <c r="BS86">
        <v>1.62</v>
      </c>
      <c r="BT86">
        <v>2.8932340000000001</v>
      </c>
      <c r="BU86">
        <v>1.348125</v>
      </c>
      <c r="BV86">
        <v>2.4537239999999998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0.924844</v>
      </c>
      <c r="CL86">
        <v>2.6784379999999999</v>
      </c>
      <c r="CM86">
        <v>3.5355379999999998</v>
      </c>
      <c r="CN86">
        <v>0</v>
      </c>
      <c r="CO86">
        <v>4.3140000000000001</v>
      </c>
      <c r="CP86">
        <v>4.2765000000000004</v>
      </c>
      <c r="CQ86">
        <v>1.779525</v>
      </c>
      <c r="CR86">
        <v>0.68101</v>
      </c>
      <c r="CS86">
        <v>1.12439</v>
      </c>
      <c r="CT86">
        <v>0</v>
      </c>
      <c r="CU86">
        <v>0.83160000000000001</v>
      </c>
      <c r="CV86">
        <v>0.51680000000000004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69.636590000000012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302.4538</v>
      </c>
      <c r="L87">
        <v>0</v>
      </c>
      <c r="M87">
        <v>46.68</v>
      </c>
      <c r="N87">
        <v>120.65625</v>
      </c>
      <c r="O87">
        <v>126.47812500000001</v>
      </c>
      <c r="P87">
        <v>122.2526</v>
      </c>
      <c r="Q87">
        <v>0</v>
      </c>
      <c r="R87">
        <v>21.764358000000001</v>
      </c>
      <c r="S87">
        <v>26.375</v>
      </c>
      <c r="T87">
        <v>0</v>
      </c>
      <c r="U87">
        <v>343.125</v>
      </c>
      <c r="V87">
        <v>14.400577</v>
      </c>
      <c r="W87">
        <v>46.399079999999998</v>
      </c>
      <c r="X87">
        <v>127.26090000000001</v>
      </c>
      <c r="Y87">
        <v>0</v>
      </c>
      <c r="Z87">
        <v>6.5537999999999998</v>
      </c>
      <c r="AA87">
        <v>0</v>
      </c>
      <c r="AB87">
        <v>26.989000000000001</v>
      </c>
      <c r="AC87">
        <v>19.811679999999999</v>
      </c>
      <c r="AD87">
        <v>8.2410999999999994</v>
      </c>
      <c r="AE87">
        <v>50.592516000000003</v>
      </c>
      <c r="AF87">
        <v>6.5454999999999997</v>
      </c>
      <c r="AG87">
        <v>41.614199999999997</v>
      </c>
      <c r="AH87">
        <v>95.539599999999993</v>
      </c>
      <c r="AI87">
        <v>0</v>
      </c>
      <c r="AJ87">
        <v>0</v>
      </c>
      <c r="AK87">
        <v>52.609499999999997</v>
      </c>
      <c r="AL87">
        <v>23.24</v>
      </c>
      <c r="AM87">
        <v>0</v>
      </c>
      <c r="AN87">
        <v>0.66061999999999999</v>
      </c>
      <c r="AO87">
        <v>7.9379999999999997</v>
      </c>
      <c r="AP87">
        <v>8.3264999999999993</v>
      </c>
      <c r="AQ87">
        <v>48.1</v>
      </c>
      <c r="AR87">
        <v>22.08</v>
      </c>
      <c r="AS87">
        <v>16.545960000000001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69.536590000000018</v>
      </c>
      <c r="BA87">
        <f t="shared" si="4"/>
        <v>1817.7670559999997</v>
      </c>
      <c r="BB87">
        <v>84</v>
      </c>
      <c r="BD87">
        <v>6.48</v>
      </c>
      <c r="BE87">
        <v>0</v>
      </c>
      <c r="BF87">
        <v>2.23</v>
      </c>
      <c r="BG87">
        <v>1.49</v>
      </c>
      <c r="BH87">
        <v>3.15</v>
      </c>
      <c r="BI87">
        <v>0.9</v>
      </c>
      <c r="BJ87">
        <v>1.36</v>
      </c>
      <c r="BK87">
        <v>1.89</v>
      </c>
      <c r="BL87">
        <v>0.92</v>
      </c>
      <c r="BM87">
        <v>0.08</v>
      </c>
      <c r="BN87">
        <v>2.5</v>
      </c>
      <c r="BO87">
        <v>1.89</v>
      </c>
      <c r="BP87">
        <v>0.26</v>
      </c>
      <c r="BQ87">
        <v>1.99</v>
      </c>
      <c r="BR87">
        <v>2.1800000000000002</v>
      </c>
      <c r="BS87">
        <v>1.62</v>
      </c>
      <c r="BT87">
        <v>2.8932340000000001</v>
      </c>
      <c r="BU87">
        <v>1.348125</v>
      </c>
      <c r="BV87">
        <v>2.4537239999999998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0.924844</v>
      </c>
      <c r="CL87">
        <v>2.6784379999999999</v>
      </c>
      <c r="CM87">
        <v>3.5355379999999998</v>
      </c>
      <c r="CN87">
        <v>0</v>
      </c>
      <c r="CO87">
        <v>4.3140000000000001</v>
      </c>
      <c r="CP87">
        <v>4.2765000000000004</v>
      </c>
      <c r="CQ87">
        <v>1.779525</v>
      </c>
      <c r="CR87">
        <v>0.68101</v>
      </c>
      <c r="CS87">
        <v>1.12439</v>
      </c>
      <c r="CT87">
        <v>0</v>
      </c>
      <c r="CU87">
        <v>0.83160000000000001</v>
      </c>
      <c r="CV87">
        <v>0.51680000000000004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69.536590000000018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302.4538</v>
      </c>
      <c r="L88">
        <v>0</v>
      </c>
      <c r="M88">
        <v>46.68</v>
      </c>
      <c r="N88">
        <v>120.65625</v>
      </c>
      <c r="O88">
        <v>126.47812500000001</v>
      </c>
      <c r="P88">
        <v>122.2526</v>
      </c>
      <c r="Q88">
        <v>0</v>
      </c>
      <c r="R88">
        <v>21.764358000000001</v>
      </c>
      <c r="S88">
        <v>26.375</v>
      </c>
      <c r="T88">
        <v>0</v>
      </c>
      <c r="U88">
        <v>343.125</v>
      </c>
      <c r="V88">
        <v>14.920954</v>
      </c>
      <c r="W88">
        <v>46.399079999999998</v>
      </c>
      <c r="X88">
        <v>127.26090000000001</v>
      </c>
      <c r="Y88">
        <v>0</v>
      </c>
      <c r="Z88">
        <v>6.5537999999999998</v>
      </c>
      <c r="AA88">
        <v>0</v>
      </c>
      <c r="AB88">
        <v>26.03</v>
      </c>
      <c r="AC88">
        <v>19.811679999999999</v>
      </c>
      <c r="AD88">
        <v>8.2410999999999994</v>
      </c>
      <c r="AE88">
        <v>50.592516000000003</v>
      </c>
      <c r="AF88">
        <v>6.5454999999999997</v>
      </c>
      <c r="AG88">
        <v>41.614199999999997</v>
      </c>
      <c r="AH88">
        <v>71.654700000000005</v>
      </c>
      <c r="AI88">
        <v>0</v>
      </c>
      <c r="AJ88">
        <v>0</v>
      </c>
      <c r="AK88">
        <v>52.609499999999997</v>
      </c>
      <c r="AL88">
        <v>23.24</v>
      </c>
      <c r="AM88">
        <v>0</v>
      </c>
      <c r="AN88">
        <v>0.66061999999999999</v>
      </c>
      <c r="AO88">
        <v>7.9379999999999997</v>
      </c>
      <c r="AP88">
        <v>8.3264999999999993</v>
      </c>
      <c r="AQ88">
        <v>48.1</v>
      </c>
      <c r="AR88">
        <v>22.08</v>
      </c>
      <c r="AS88">
        <v>16.545960000000001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69.123790000000014</v>
      </c>
      <c r="BA88">
        <f t="shared" si="4"/>
        <v>1793.0307329999996</v>
      </c>
      <c r="BB88">
        <v>85</v>
      </c>
      <c r="BD88">
        <v>6.48</v>
      </c>
      <c r="BE88">
        <v>0</v>
      </c>
      <c r="BF88">
        <v>2.23</v>
      </c>
      <c r="BG88">
        <v>1.49</v>
      </c>
      <c r="BH88">
        <v>3.15</v>
      </c>
      <c r="BI88">
        <v>0.9</v>
      </c>
      <c r="BJ88">
        <v>1.36</v>
      </c>
      <c r="BK88">
        <v>1.89</v>
      </c>
      <c r="BL88">
        <v>1.02</v>
      </c>
      <c r="BM88">
        <v>0.08</v>
      </c>
      <c r="BN88">
        <v>2.5</v>
      </c>
      <c r="BO88">
        <v>1.89</v>
      </c>
      <c r="BP88">
        <v>0.26</v>
      </c>
      <c r="BQ88">
        <v>1.99</v>
      </c>
      <c r="BR88">
        <v>2.1800000000000002</v>
      </c>
      <c r="BS88">
        <v>1.62</v>
      </c>
      <c r="BT88">
        <v>2.8932340000000001</v>
      </c>
      <c r="BU88">
        <v>1.348125</v>
      </c>
      <c r="BV88">
        <v>2.4537239999999998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0.924844</v>
      </c>
      <c r="CL88">
        <v>2.6784379999999999</v>
      </c>
      <c r="CM88">
        <v>3.5355379999999998</v>
      </c>
      <c r="CN88">
        <v>0</v>
      </c>
      <c r="CO88">
        <v>4.3140000000000001</v>
      </c>
      <c r="CP88">
        <v>4.2765000000000004</v>
      </c>
      <c r="CQ88">
        <v>1.779525</v>
      </c>
      <c r="CR88">
        <v>0.68101</v>
      </c>
      <c r="CS88">
        <v>1.12439</v>
      </c>
      <c r="CT88">
        <v>0</v>
      </c>
      <c r="CU88">
        <v>0.44800000000000001</v>
      </c>
      <c r="CV88">
        <v>0.3876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69.123790000000014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302.4538</v>
      </c>
      <c r="L89">
        <v>0</v>
      </c>
      <c r="M89">
        <v>46.68</v>
      </c>
      <c r="N89">
        <v>120.65625</v>
      </c>
      <c r="O89">
        <v>126.47812500000001</v>
      </c>
      <c r="P89">
        <v>122.2526</v>
      </c>
      <c r="Q89">
        <v>0</v>
      </c>
      <c r="R89">
        <v>21.764358000000001</v>
      </c>
      <c r="S89">
        <v>26.375</v>
      </c>
      <c r="T89">
        <v>0</v>
      </c>
      <c r="U89">
        <v>343.125</v>
      </c>
      <c r="V89">
        <v>14.920954</v>
      </c>
      <c r="W89">
        <v>46.399079999999998</v>
      </c>
      <c r="X89">
        <v>127.26090000000001</v>
      </c>
      <c r="Y89">
        <v>0</v>
      </c>
      <c r="Z89">
        <v>6.5537999999999998</v>
      </c>
      <c r="AA89">
        <v>0</v>
      </c>
      <c r="AB89">
        <v>12.33</v>
      </c>
      <c r="AC89">
        <v>9.9058399999999995</v>
      </c>
      <c r="AD89">
        <v>8.2410999999999994</v>
      </c>
      <c r="AE89">
        <v>50.592516000000003</v>
      </c>
      <c r="AF89">
        <v>6.5454999999999997</v>
      </c>
      <c r="AG89">
        <v>41.614199999999997</v>
      </c>
      <c r="AH89">
        <v>71.654700000000005</v>
      </c>
      <c r="AI89">
        <v>0</v>
      </c>
      <c r="AJ89">
        <v>0</v>
      </c>
      <c r="AK89">
        <v>52.609499999999997</v>
      </c>
      <c r="AL89">
        <v>23.24</v>
      </c>
      <c r="AM89">
        <v>0</v>
      </c>
      <c r="AN89">
        <v>0.66061999999999999</v>
      </c>
      <c r="AO89">
        <v>7.9379999999999997</v>
      </c>
      <c r="AP89">
        <v>8.3264999999999993</v>
      </c>
      <c r="AQ89">
        <v>48.1</v>
      </c>
      <c r="AR89">
        <v>22.08</v>
      </c>
      <c r="AS89">
        <v>16.545960000000001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69.123790000000014</v>
      </c>
      <c r="BA89">
        <f t="shared" si="4"/>
        <v>1769.4248929999994</v>
      </c>
      <c r="BB89">
        <v>86</v>
      </c>
      <c r="BD89">
        <v>6.48</v>
      </c>
      <c r="BE89">
        <v>0</v>
      </c>
      <c r="BF89">
        <v>2.23</v>
      </c>
      <c r="BG89">
        <v>1.49</v>
      </c>
      <c r="BH89">
        <v>3.15</v>
      </c>
      <c r="BI89">
        <v>0.9</v>
      </c>
      <c r="BJ89">
        <v>1.36</v>
      </c>
      <c r="BK89">
        <v>1.89</v>
      </c>
      <c r="BL89">
        <v>1.02</v>
      </c>
      <c r="BM89">
        <v>0.08</v>
      </c>
      <c r="BN89">
        <v>2.5</v>
      </c>
      <c r="BO89">
        <v>1.89</v>
      </c>
      <c r="BP89">
        <v>0.26</v>
      </c>
      <c r="BQ89">
        <v>1.99</v>
      </c>
      <c r="BR89">
        <v>2.1800000000000002</v>
      </c>
      <c r="BS89">
        <v>1.62</v>
      </c>
      <c r="BT89">
        <v>2.8932340000000001</v>
      </c>
      <c r="BU89">
        <v>1.348125</v>
      </c>
      <c r="BV89">
        <v>2.4537239999999998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0.924844</v>
      </c>
      <c r="CL89">
        <v>2.6784379999999999</v>
      </c>
      <c r="CM89">
        <v>3.5355379999999998</v>
      </c>
      <c r="CN89">
        <v>0</v>
      </c>
      <c r="CO89">
        <v>4.3140000000000001</v>
      </c>
      <c r="CP89">
        <v>4.2765000000000004</v>
      </c>
      <c r="CQ89">
        <v>1.779525</v>
      </c>
      <c r="CR89">
        <v>0.68101</v>
      </c>
      <c r="CS89">
        <v>1.12439</v>
      </c>
      <c r="CT89">
        <v>0</v>
      </c>
      <c r="CU89">
        <v>0.44800000000000001</v>
      </c>
      <c r="CV89">
        <v>0.3876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69.123790000000014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302.4538</v>
      </c>
      <c r="L90">
        <v>0</v>
      </c>
      <c r="M90">
        <v>46.68</v>
      </c>
      <c r="N90">
        <v>120.65625</v>
      </c>
      <c r="O90">
        <v>126.47812500000001</v>
      </c>
      <c r="P90">
        <v>122.2526</v>
      </c>
      <c r="Q90">
        <v>0</v>
      </c>
      <c r="R90">
        <v>21.764358000000001</v>
      </c>
      <c r="S90">
        <v>26.375</v>
      </c>
      <c r="T90">
        <v>0</v>
      </c>
      <c r="U90">
        <v>343.125</v>
      </c>
      <c r="V90">
        <v>14.920954</v>
      </c>
      <c r="W90">
        <v>46.399079999999998</v>
      </c>
      <c r="X90">
        <v>127.26090000000001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8.2410999999999994</v>
      </c>
      <c r="AE90">
        <v>31.512</v>
      </c>
      <c r="AF90">
        <v>6.5454999999999997</v>
      </c>
      <c r="AG90">
        <v>41.614199999999997</v>
      </c>
      <c r="AH90">
        <v>38.68</v>
      </c>
      <c r="AI90">
        <v>0</v>
      </c>
      <c r="AJ90">
        <v>0</v>
      </c>
      <c r="AK90">
        <v>52.609499999999997</v>
      </c>
      <c r="AL90">
        <v>23.24</v>
      </c>
      <c r="AM90">
        <v>0</v>
      </c>
      <c r="AN90">
        <v>0.66061999999999999</v>
      </c>
      <c r="AO90">
        <v>7.9379999999999997</v>
      </c>
      <c r="AP90">
        <v>8.3264999999999993</v>
      </c>
      <c r="AQ90">
        <v>31.2</v>
      </c>
      <c r="AR90">
        <v>22.08</v>
      </c>
      <c r="AS90">
        <v>16.545960000000001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68.945190000000011</v>
      </c>
      <c r="BA90">
        <f t="shared" si="4"/>
        <v>1678.0552369999996</v>
      </c>
      <c r="BB90">
        <v>87</v>
      </c>
      <c r="BD90">
        <v>6.48</v>
      </c>
      <c r="BE90">
        <v>0</v>
      </c>
      <c r="BF90">
        <v>2.23</v>
      </c>
      <c r="BG90">
        <v>1.49</v>
      </c>
      <c r="BH90">
        <v>3.15</v>
      </c>
      <c r="BI90">
        <v>0.9</v>
      </c>
      <c r="BJ90">
        <v>1.36</v>
      </c>
      <c r="BK90">
        <v>1.89</v>
      </c>
      <c r="BL90">
        <v>1.02</v>
      </c>
      <c r="BM90">
        <v>0.08</v>
      </c>
      <c r="BN90">
        <v>2.5</v>
      </c>
      <c r="BO90">
        <v>1.89</v>
      </c>
      <c r="BP90">
        <v>0.26</v>
      </c>
      <c r="BQ90">
        <v>1.99</v>
      </c>
      <c r="BR90">
        <v>2.1800000000000002</v>
      </c>
      <c r="BS90">
        <v>1.62</v>
      </c>
      <c r="BT90">
        <v>2.8932340000000001</v>
      </c>
      <c r="BU90">
        <v>1.348125</v>
      </c>
      <c r="BV90">
        <v>2.4537239999999998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0.924844</v>
      </c>
      <c r="CL90">
        <v>2.6784379999999999</v>
      </c>
      <c r="CM90">
        <v>3.5355379999999998</v>
      </c>
      <c r="CN90">
        <v>0</v>
      </c>
      <c r="CO90">
        <v>4.3140000000000001</v>
      </c>
      <c r="CP90">
        <v>4.2765000000000004</v>
      </c>
      <c r="CQ90">
        <v>1.779525</v>
      </c>
      <c r="CR90">
        <v>0.68101</v>
      </c>
      <c r="CS90">
        <v>1.12439</v>
      </c>
      <c r="CT90">
        <v>0</v>
      </c>
      <c r="CU90">
        <v>0.44800000000000001</v>
      </c>
      <c r="CV90">
        <v>0.20899999999999999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68.945190000000011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302.4538</v>
      </c>
      <c r="L91">
        <v>0</v>
      </c>
      <c r="M91">
        <v>46.68</v>
      </c>
      <c r="N91">
        <v>120.65625</v>
      </c>
      <c r="O91">
        <v>126.47812500000001</v>
      </c>
      <c r="P91">
        <v>122.2526</v>
      </c>
      <c r="Q91">
        <v>0</v>
      </c>
      <c r="R91">
        <v>21.764358000000001</v>
      </c>
      <c r="S91">
        <v>26.375</v>
      </c>
      <c r="T91">
        <v>0</v>
      </c>
      <c r="U91">
        <v>343.125</v>
      </c>
      <c r="V91">
        <v>15.463198999999999</v>
      </c>
      <c r="W91">
        <v>46.399079999999998</v>
      </c>
      <c r="X91">
        <v>127.26090000000001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8.2410999999999994</v>
      </c>
      <c r="AE91">
        <v>31.512</v>
      </c>
      <c r="AF91">
        <v>6.5454999999999997</v>
      </c>
      <c r="AG91">
        <v>41.614199999999997</v>
      </c>
      <c r="AH91">
        <v>38.68</v>
      </c>
      <c r="AI91">
        <v>0</v>
      </c>
      <c r="AJ91">
        <v>0</v>
      </c>
      <c r="AK91">
        <v>52.609499999999997</v>
      </c>
      <c r="AL91">
        <v>23.24</v>
      </c>
      <c r="AM91">
        <v>0</v>
      </c>
      <c r="AN91">
        <v>0.66061999999999999</v>
      </c>
      <c r="AO91">
        <v>7.9379999999999997</v>
      </c>
      <c r="AP91">
        <v>7.0454999999999997</v>
      </c>
      <c r="AQ91">
        <v>31.2</v>
      </c>
      <c r="AR91">
        <v>22.08</v>
      </c>
      <c r="AS91">
        <v>16.545960000000001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69.13119100000003</v>
      </c>
      <c r="BA91">
        <f t="shared" si="4"/>
        <v>1677.5024829999998</v>
      </c>
      <c r="BB91">
        <v>88</v>
      </c>
      <c r="BD91">
        <v>6.48</v>
      </c>
      <c r="BE91">
        <v>0</v>
      </c>
      <c r="BF91">
        <v>2.23</v>
      </c>
      <c r="BG91">
        <v>1.46</v>
      </c>
      <c r="BH91">
        <v>3.15</v>
      </c>
      <c r="BI91">
        <v>0.92</v>
      </c>
      <c r="BJ91">
        <v>1.39</v>
      </c>
      <c r="BK91">
        <v>1.78</v>
      </c>
      <c r="BL91">
        <v>1.02</v>
      </c>
      <c r="BM91">
        <v>0.08</v>
      </c>
      <c r="BN91">
        <v>3</v>
      </c>
      <c r="BO91">
        <v>1.89</v>
      </c>
      <c r="BP91">
        <v>0.26</v>
      </c>
      <c r="BQ91">
        <v>1.99</v>
      </c>
      <c r="BR91">
        <v>2.1800000000000002</v>
      </c>
      <c r="BS91">
        <v>1.62</v>
      </c>
      <c r="BT91">
        <v>2.8932340000000001</v>
      </c>
      <c r="BU91">
        <v>1.3481259999999999</v>
      </c>
      <c r="BV91">
        <v>2.4537239999999998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0.924844</v>
      </c>
      <c r="CL91">
        <v>2.6784379999999999</v>
      </c>
      <c r="CM91">
        <v>3.5355379999999998</v>
      </c>
      <c r="CN91">
        <v>0</v>
      </c>
      <c r="CO91">
        <v>4.3140000000000001</v>
      </c>
      <c r="CP91">
        <v>4.2765000000000004</v>
      </c>
      <c r="CQ91">
        <v>1.779525</v>
      </c>
      <c r="CR91">
        <v>0.68101</v>
      </c>
      <c r="CS91">
        <v>1.12439</v>
      </c>
      <c r="CT91">
        <v>0</v>
      </c>
      <c r="CU91">
        <v>0.224</v>
      </c>
      <c r="CV91">
        <v>0.20899999999999999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69.13119100000003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302.4538</v>
      </c>
      <c r="L92">
        <v>0</v>
      </c>
      <c r="M92">
        <v>46.68</v>
      </c>
      <c r="N92">
        <v>120.65625</v>
      </c>
      <c r="O92">
        <v>126.47812500000001</v>
      </c>
      <c r="P92">
        <v>122.2526</v>
      </c>
      <c r="Q92">
        <v>0</v>
      </c>
      <c r="R92">
        <v>21.764358000000001</v>
      </c>
      <c r="S92">
        <v>26.375</v>
      </c>
      <c r="T92">
        <v>0</v>
      </c>
      <c r="U92">
        <v>343.125</v>
      </c>
      <c r="V92">
        <v>15.463198999999999</v>
      </c>
      <c r="W92">
        <v>46.399079999999998</v>
      </c>
      <c r="X92">
        <v>127.26090000000001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8.2410999999999994</v>
      </c>
      <c r="AE92">
        <v>31.512</v>
      </c>
      <c r="AF92">
        <v>6.5454999999999997</v>
      </c>
      <c r="AG92">
        <v>41.614199999999997</v>
      </c>
      <c r="AH92">
        <v>38.68</v>
      </c>
      <c r="AI92">
        <v>0</v>
      </c>
      <c r="AJ92">
        <v>0</v>
      </c>
      <c r="AK92">
        <v>52.609499999999997</v>
      </c>
      <c r="AL92">
        <v>23.24</v>
      </c>
      <c r="AM92">
        <v>0</v>
      </c>
      <c r="AN92">
        <v>0.66061999999999999</v>
      </c>
      <c r="AO92">
        <v>7.9379999999999997</v>
      </c>
      <c r="AP92">
        <v>7.0454999999999997</v>
      </c>
      <c r="AQ92">
        <v>15.6</v>
      </c>
      <c r="AR92">
        <v>22.08</v>
      </c>
      <c r="AS92">
        <v>16.545960000000001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68.907191000000026</v>
      </c>
      <c r="BA92">
        <f t="shared" si="4"/>
        <v>1661.6784829999997</v>
      </c>
      <c r="BB92">
        <v>89</v>
      </c>
      <c r="BD92">
        <v>6.48</v>
      </c>
      <c r="BE92">
        <v>0</v>
      </c>
      <c r="BF92">
        <v>2.23</v>
      </c>
      <c r="BG92">
        <v>1.46</v>
      </c>
      <c r="BH92">
        <v>3.15</v>
      </c>
      <c r="BI92">
        <v>0.92</v>
      </c>
      <c r="BJ92">
        <v>1.39</v>
      </c>
      <c r="BK92">
        <v>1.78</v>
      </c>
      <c r="BL92">
        <v>1.02</v>
      </c>
      <c r="BM92">
        <v>0.08</v>
      </c>
      <c r="BN92">
        <v>3</v>
      </c>
      <c r="BO92">
        <v>1.89</v>
      </c>
      <c r="BP92">
        <v>0.26</v>
      </c>
      <c r="BQ92">
        <v>1.99</v>
      </c>
      <c r="BR92">
        <v>2.1800000000000002</v>
      </c>
      <c r="BS92">
        <v>1.62</v>
      </c>
      <c r="BT92">
        <v>2.8932340000000001</v>
      </c>
      <c r="BU92">
        <v>1.3481259999999999</v>
      </c>
      <c r="BV92">
        <v>2.4537239999999998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0.924844</v>
      </c>
      <c r="CL92">
        <v>2.6784379999999999</v>
      </c>
      <c r="CM92">
        <v>3.5355379999999998</v>
      </c>
      <c r="CN92">
        <v>0</v>
      </c>
      <c r="CO92">
        <v>4.3140000000000001</v>
      </c>
      <c r="CP92">
        <v>4.2765000000000004</v>
      </c>
      <c r="CQ92">
        <v>1.779525</v>
      </c>
      <c r="CR92">
        <v>0.68101</v>
      </c>
      <c r="CS92">
        <v>1.12439</v>
      </c>
      <c r="CT92">
        <v>0</v>
      </c>
      <c r="CU92">
        <v>0</v>
      </c>
      <c r="CV92">
        <v>0.20899999999999999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68.907191000000026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302.4538</v>
      </c>
      <c r="L93">
        <v>0</v>
      </c>
      <c r="M93">
        <v>46.68</v>
      </c>
      <c r="N93">
        <v>120.65625</v>
      </c>
      <c r="O93">
        <v>126.47812500000001</v>
      </c>
      <c r="P93">
        <v>122.2526</v>
      </c>
      <c r="Q93">
        <v>0</v>
      </c>
      <c r="R93">
        <v>11.00156</v>
      </c>
      <c r="S93">
        <v>12.790338</v>
      </c>
      <c r="T93">
        <v>0</v>
      </c>
      <c r="U93">
        <v>343.125</v>
      </c>
      <c r="V93">
        <v>15.463198999999999</v>
      </c>
      <c r="W93">
        <v>46.399079999999998</v>
      </c>
      <c r="X93">
        <v>127.26090000000001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8.2410999999999994</v>
      </c>
      <c r="AE93">
        <v>31.512</v>
      </c>
      <c r="AF93">
        <v>6.5454999999999997</v>
      </c>
      <c r="AG93">
        <v>41.614199999999997</v>
      </c>
      <c r="AH93">
        <v>38.68</v>
      </c>
      <c r="AI93">
        <v>0</v>
      </c>
      <c r="AJ93">
        <v>0</v>
      </c>
      <c r="AK93">
        <v>52.609499999999997</v>
      </c>
      <c r="AL93">
        <v>23.24</v>
      </c>
      <c r="AM93">
        <v>0</v>
      </c>
      <c r="AN93">
        <v>0.66061999999999999</v>
      </c>
      <c r="AO93">
        <v>7.9379999999999997</v>
      </c>
      <c r="AP93">
        <v>7.0454999999999997</v>
      </c>
      <c r="AQ93">
        <v>14.3</v>
      </c>
      <c r="AR93">
        <v>22.08</v>
      </c>
      <c r="AS93">
        <v>16.545960000000001</v>
      </c>
      <c r="AT93">
        <v>12.7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68.857191000000029</v>
      </c>
      <c r="BA93">
        <f t="shared" si="4"/>
        <v>1633.684223</v>
      </c>
      <c r="BB93">
        <v>90</v>
      </c>
      <c r="BD93">
        <v>6.48</v>
      </c>
      <c r="BE93">
        <v>0</v>
      </c>
      <c r="BF93">
        <v>2.23</v>
      </c>
      <c r="BG93">
        <v>1.46</v>
      </c>
      <c r="BH93">
        <v>3.15</v>
      </c>
      <c r="BI93">
        <v>0.92</v>
      </c>
      <c r="BJ93">
        <v>1.39</v>
      </c>
      <c r="BK93">
        <v>1.78</v>
      </c>
      <c r="BL93">
        <v>0.97</v>
      </c>
      <c r="BM93">
        <v>0.08</v>
      </c>
      <c r="BN93">
        <v>3</v>
      </c>
      <c r="BO93">
        <v>1.89</v>
      </c>
      <c r="BP93">
        <v>0.26</v>
      </c>
      <c r="BQ93">
        <v>1.99</v>
      </c>
      <c r="BR93">
        <v>2.1800000000000002</v>
      </c>
      <c r="BS93">
        <v>1.62</v>
      </c>
      <c r="BT93">
        <v>2.8932340000000001</v>
      </c>
      <c r="BU93">
        <v>1.3481259999999999</v>
      </c>
      <c r="BV93">
        <v>2.4537239999999998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0.924844</v>
      </c>
      <c r="CL93">
        <v>2.6784379999999999</v>
      </c>
      <c r="CM93">
        <v>3.5355379999999998</v>
      </c>
      <c r="CN93">
        <v>0</v>
      </c>
      <c r="CO93">
        <v>4.3140000000000001</v>
      </c>
      <c r="CP93">
        <v>4.2765000000000004</v>
      </c>
      <c r="CQ93">
        <v>1.779525</v>
      </c>
      <c r="CR93">
        <v>0.68101</v>
      </c>
      <c r="CS93">
        <v>1.12439</v>
      </c>
      <c r="CT93">
        <v>0</v>
      </c>
      <c r="CU93">
        <v>0</v>
      </c>
      <c r="CV93">
        <v>0.20899999999999999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68.857191000000029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302.4538</v>
      </c>
      <c r="L94">
        <v>0</v>
      </c>
      <c r="M94">
        <v>46.68</v>
      </c>
      <c r="N94">
        <v>120.65625</v>
      </c>
      <c r="O94">
        <v>126.47812500000001</v>
      </c>
      <c r="P94">
        <v>122.2526</v>
      </c>
      <c r="Q94">
        <v>0</v>
      </c>
      <c r="R94">
        <v>11.00156</v>
      </c>
      <c r="S94">
        <v>12.790338</v>
      </c>
      <c r="T94">
        <v>0</v>
      </c>
      <c r="U94">
        <v>343.125</v>
      </c>
      <c r="V94">
        <v>15.463198999999999</v>
      </c>
      <c r="W94">
        <v>46.399079999999998</v>
      </c>
      <c r="X94">
        <v>127.26090000000001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8.2410999999999994</v>
      </c>
      <c r="AE94">
        <v>31.512</v>
      </c>
      <c r="AF94">
        <v>6.5454999999999997</v>
      </c>
      <c r="AG94">
        <v>41.614199999999997</v>
      </c>
      <c r="AH94">
        <v>38.68</v>
      </c>
      <c r="AI94">
        <v>0</v>
      </c>
      <c r="AJ94">
        <v>0</v>
      </c>
      <c r="AK94">
        <v>52.609499999999997</v>
      </c>
      <c r="AL94">
        <v>23.24</v>
      </c>
      <c r="AM94">
        <v>0</v>
      </c>
      <c r="AN94">
        <v>0.66061999999999999</v>
      </c>
      <c r="AO94">
        <v>7.9379999999999997</v>
      </c>
      <c r="AP94">
        <v>7.0454999999999997</v>
      </c>
      <c r="AQ94">
        <v>14.3</v>
      </c>
      <c r="AR94">
        <v>22.08</v>
      </c>
      <c r="AS94">
        <v>16.545960000000001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68.817191000000022</v>
      </c>
      <c r="BA94">
        <f t="shared" si="4"/>
        <v>1635.9410229999999</v>
      </c>
      <c r="BB94">
        <v>91</v>
      </c>
      <c r="BD94">
        <v>6.48</v>
      </c>
      <c r="BE94">
        <v>0</v>
      </c>
      <c r="BF94">
        <v>2.23</v>
      </c>
      <c r="BG94">
        <v>1.46</v>
      </c>
      <c r="BH94">
        <v>3.15</v>
      </c>
      <c r="BI94">
        <v>0.89</v>
      </c>
      <c r="BJ94">
        <v>1.36</v>
      </c>
      <c r="BK94">
        <v>1.78</v>
      </c>
      <c r="BL94">
        <v>0.99</v>
      </c>
      <c r="BM94">
        <v>0.08</v>
      </c>
      <c r="BN94">
        <v>3</v>
      </c>
      <c r="BO94">
        <v>1.89</v>
      </c>
      <c r="BP94">
        <v>0.26</v>
      </c>
      <c r="BQ94">
        <v>1.99</v>
      </c>
      <c r="BR94">
        <v>2.1800000000000002</v>
      </c>
      <c r="BS94">
        <v>1.62</v>
      </c>
      <c r="BT94">
        <v>2.8932340000000001</v>
      </c>
      <c r="BU94">
        <v>1.3481259999999999</v>
      </c>
      <c r="BV94">
        <v>2.4537239999999998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0.924844</v>
      </c>
      <c r="CL94">
        <v>2.6784379999999999</v>
      </c>
      <c r="CM94">
        <v>3.5355379999999998</v>
      </c>
      <c r="CN94">
        <v>0</v>
      </c>
      <c r="CO94">
        <v>4.3140000000000001</v>
      </c>
      <c r="CP94">
        <v>4.2765000000000004</v>
      </c>
      <c r="CQ94">
        <v>1.779525</v>
      </c>
      <c r="CR94">
        <v>0.68101</v>
      </c>
      <c r="CS94">
        <v>1.12439</v>
      </c>
      <c r="CT94">
        <v>0</v>
      </c>
      <c r="CU94">
        <v>0</v>
      </c>
      <c r="CV94">
        <v>0.20899999999999999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68.817191000000022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302.4538</v>
      </c>
      <c r="L95">
        <v>0</v>
      </c>
      <c r="M95">
        <v>46.68</v>
      </c>
      <c r="N95">
        <v>120.65625</v>
      </c>
      <c r="O95">
        <v>126.47812500000001</v>
      </c>
      <c r="P95">
        <v>122.2526</v>
      </c>
      <c r="Q95">
        <v>0</v>
      </c>
      <c r="R95">
        <v>11.00156</v>
      </c>
      <c r="S95">
        <v>12.790338</v>
      </c>
      <c r="T95">
        <v>0</v>
      </c>
      <c r="U95">
        <v>346.5</v>
      </c>
      <c r="V95">
        <v>15.463198999999999</v>
      </c>
      <c r="W95">
        <v>46.399079999999998</v>
      </c>
      <c r="X95">
        <v>127.26090000000001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8.2410999999999994</v>
      </c>
      <c r="AE95">
        <v>31.512</v>
      </c>
      <c r="AF95">
        <v>6.5454999999999997</v>
      </c>
      <c r="AG95">
        <v>41.614199999999997</v>
      </c>
      <c r="AH95">
        <v>38.68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0.66061999999999999</v>
      </c>
      <c r="AO95">
        <v>7.9379999999999997</v>
      </c>
      <c r="AP95">
        <v>7.0454999999999997</v>
      </c>
      <c r="AQ95">
        <v>0</v>
      </c>
      <c r="AR95">
        <v>22.08</v>
      </c>
      <c r="AS95">
        <v>16.545960000000001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68.697191000000018</v>
      </c>
      <c r="BA95">
        <f t="shared" si="4"/>
        <v>1613.2760229999997</v>
      </c>
      <c r="BB95">
        <v>92</v>
      </c>
      <c r="BD95">
        <v>6.48</v>
      </c>
      <c r="BE95">
        <v>0</v>
      </c>
      <c r="BF95">
        <v>2.23</v>
      </c>
      <c r="BG95">
        <v>1.46</v>
      </c>
      <c r="BH95">
        <v>3.15</v>
      </c>
      <c r="BI95">
        <v>0.89</v>
      </c>
      <c r="BJ95">
        <v>1.36</v>
      </c>
      <c r="BK95">
        <v>1.53</v>
      </c>
      <c r="BL95">
        <v>0.99</v>
      </c>
      <c r="BM95">
        <v>0.08</v>
      </c>
      <c r="BN95">
        <v>3.13</v>
      </c>
      <c r="BO95">
        <v>1.89</v>
      </c>
      <c r="BP95">
        <v>0.26</v>
      </c>
      <c r="BQ95">
        <v>1.99</v>
      </c>
      <c r="BR95">
        <v>2.1800000000000002</v>
      </c>
      <c r="BS95">
        <v>1.62</v>
      </c>
      <c r="BT95">
        <v>2.8932340000000001</v>
      </c>
      <c r="BU95">
        <v>1.3481259999999999</v>
      </c>
      <c r="BV95">
        <v>2.4537239999999998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0.924844</v>
      </c>
      <c r="CL95">
        <v>2.6784379999999999</v>
      </c>
      <c r="CM95">
        <v>3.5355379999999998</v>
      </c>
      <c r="CN95">
        <v>0</v>
      </c>
      <c r="CO95">
        <v>4.3140000000000001</v>
      </c>
      <c r="CP95">
        <v>4.2765000000000004</v>
      </c>
      <c r="CQ95">
        <v>1.779525</v>
      </c>
      <c r="CR95">
        <v>0.68101</v>
      </c>
      <c r="CS95">
        <v>1.12439</v>
      </c>
      <c r="CT95">
        <v>0</v>
      </c>
      <c r="CU95">
        <v>0</v>
      </c>
      <c r="CV95">
        <v>0.20899999999999999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68.697191000000018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302.4538</v>
      </c>
      <c r="L96">
        <v>0</v>
      </c>
      <c r="M96">
        <v>46.68</v>
      </c>
      <c r="N96">
        <v>120.65625</v>
      </c>
      <c r="O96">
        <v>126.47812500000001</v>
      </c>
      <c r="P96">
        <v>122.2526</v>
      </c>
      <c r="Q96">
        <v>0</v>
      </c>
      <c r="R96">
        <v>11.00156</v>
      </c>
      <c r="S96">
        <v>12.790338</v>
      </c>
      <c r="T96">
        <v>0</v>
      </c>
      <c r="U96">
        <v>346.5</v>
      </c>
      <c r="V96">
        <v>15.463198999999999</v>
      </c>
      <c r="W96">
        <v>46.399079999999998</v>
      </c>
      <c r="X96">
        <v>127.26090000000001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8.2410999999999994</v>
      </c>
      <c r="AE96">
        <v>31.512</v>
      </c>
      <c r="AF96">
        <v>6.5454999999999997</v>
      </c>
      <c r="AG96">
        <v>41.614199999999997</v>
      </c>
      <c r="AH96">
        <v>38.68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0.66061999999999999</v>
      </c>
      <c r="AO96">
        <v>7.9379999999999997</v>
      </c>
      <c r="AP96">
        <v>7.0454999999999997</v>
      </c>
      <c r="AQ96">
        <v>0</v>
      </c>
      <c r="AR96">
        <v>22.08</v>
      </c>
      <c r="AS96">
        <v>16.545960000000001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68.697191000000018</v>
      </c>
      <c r="BA96">
        <f t="shared" si="4"/>
        <v>1613.2760229999997</v>
      </c>
      <c r="BB96">
        <v>93</v>
      </c>
      <c r="BD96">
        <v>6.48</v>
      </c>
      <c r="BE96">
        <v>0</v>
      </c>
      <c r="BF96">
        <v>2.23</v>
      </c>
      <c r="BG96">
        <v>1.46</v>
      </c>
      <c r="BH96">
        <v>3.15</v>
      </c>
      <c r="BI96">
        <v>0.89</v>
      </c>
      <c r="BJ96">
        <v>1.36</v>
      </c>
      <c r="BK96">
        <v>1.53</v>
      </c>
      <c r="BL96">
        <v>0.99</v>
      </c>
      <c r="BM96">
        <v>0.08</v>
      </c>
      <c r="BN96">
        <v>3.13</v>
      </c>
      <c r="BO96">
        <v>1.89</v>
      </c>
      <c r="BP96">
        <v>0.26</v>
      </c>
      <c r="BQ96">
        <v>1.99</v>
      </c>
      <c r="BR96">
        <v>2.1800000000000002</v>
      </c>
      <c r="BS96">
        <v>1.62</v>
      </c>
      <c r="BT96">
        <v>2.8932340000000001</v>
      </c>
      <c r="BU96">
        <v>1.3481259999999999</v>
      </c>
      <c r="BV96">
        <v>2.4537239999999998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0.924844</v>
      </c>
      <c r="CL96">
        <v>2.6784379999999999</v>
      </c>
      <c r="CM96">
        <v>3.5355379999999998</v>
      </c>
      <c r="CN96">
        <v>0</v>
      </c>
      <c r="CO96">
        <v>4.3140000000000001</v>
      </c>
      <c r="CP96">
        <v>4.2765000000000004</v>
      </c>
      <c r="CQ96">
        <v>1.779525</v>
      </c>
      <c r="CR96">
        <v>0.68101</v>
      </c>
      <c r="CS96">
        <v>1.12439</v>
      </c>
      <c r="CT96">
        <v>0</v>
      </c>
      <c r="CU96">
        <v>0</v>
      </c>
      <c r="CV96">
        <v>0.20899999999999999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68.697191000000018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302.4538</v>
      </c>
      <c r="L97">
        <v>0</v>
      </c>
      <c r="M97">
        <v>46.68</v>
      </c>
      <c r="N97">
        <v>120.65625</v>
      </c>
      <c r="O97">
        <v>126.47812500000001</v>
      </c>
      <c r="P97">
        <v>122.2526</v>
      </c>
      <c r="Q97">
        <v>0</v>
      </c>
      <c r="R97">
        <v>11.00156</v>
      </c>
      <c r="S97">
        <v>12.790338</v>
      </c>
      <c r="T97">
        <v>0</v>
      </c>
      <c r="U97">
        <v>346.5</v>
      </c>
      <c r="V97">
        <v>15.463198999999999</v>
      </c>
      <c r="W97">
        <v>46.399079999999998</v>
      </c>
      <c r="X97">
        <v>127.26090000000001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8.2410999999999994</v>
      </c>
      <c r="AE97">
        <v>31.512</v>
      </c>
      <c r="AF97">
        <v>6.5454999999999997</v>
      </c>
      <c r="AG97">
        <v>41.614199999999997</v>
      </c>
      <c r="AH97">
        <v>19.34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0.66061999999999999</v>
      </c>
      <c r="AO97">
        <v>7.9379999999999997</v>
      </c>
      <c r="AP97">
        <v>8.3264999999999993</v>
      </c>
      <c r="AQ97">
        <v>0</v>
      </c>
      <c r="AR97">
        <v>22.08</v>
      </c>
      <c r="AS97">
        <v>18.832799999999999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68.542891000000026</v>
      </c>
      <c r="BA97">
        <f t="shared" si="4"/>
        <v>1590.7957629999996</v>
      </c>
      <c r="BB97">
        <v>94</v>
      </c>
      <c r="BD97">
        <v>6.48</v>
      </c>
      <c r="BE97">
        <v>0</v>
      </c>
      <c r="BF97">
        <v>2.23</v>
      </c>
      <c r="BG97">
        <v>1.46</v>
      </c>
      <c r="BH97">
        <v>3.15</v>
      </c>
      <c r="BI97">
        <v>0.89</v>
      </c>
      <c r="BJ97">
        <v>1.36</v>
      </c>
      <c r="BK97">
        <v>1.53</v>
      </c>
      <c r="BL97">
        <v>0.97</v>
      </c>
      <c r="BM97">
        <v>0.08</v>
      </c>
      <c r="BN97">
        <v>3.25</v>
      </c>
      <c r="BO97">
        <v>1.89</v>
      </c>
      <c r="BP97">
        <v>0.26</v>
      </c>
      <c r="BQ97">
        <v>1.99</v>
      </c>
      <c r="BR97">
        <v>2.1800000000000002</v>
      </c>
      <c r="BS97">
        <v>1.62</v>
      </c>
      <c r="BT97">
        <v>2.8932340000000001</v>
      </c>
      <c r="BU97">
        <v>1.3481259999999999</v>
      </c>
      <c r="BV97">
        <v>2.3039239999999999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0.924844</v>
      </c>
      <c r="CL97">
        <v>2.6784379999999999</v>
      </c>
      <c r="CM97">
        <v>3.5355379999999998</v>
      </c>
      <c r="CN97">
        <v>0</v>
      </c>
      <c r="CO97">
        <v>4.3140000000000001</v>
      </c>
      <c r="CP97">
        <v>4.2765000000000004</v>
      </c>
      <c r="CQ97">
        <v>1.779525</v>
      </c>
      <c r="CR97">
        <v>0.68101</v>
      </c>
      <c r="CS97">
        <v>1.12439</v>
      </c>
      <c r="CT97">
        <v>0</v>
      </c>
      <c r="CU97">
        <v>0</v>
      </c>
      <c r="CV97">
        <v>0.1045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68.542891000000026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302.4538</v>
      </c>
      <c r="L98">
        <v>0</v>
      </c>
      <c r="M98">
        <v>46.68</v>
      </c>
      <c r="N98">
        <v>120.65625</v>
      </c>
      <c r="O98">
        <v>126.47812500000001</v>
      </c>
      <c r="P98">
        <v>122.2526</v>
      </c>
      <c r="Q98">
        <v>0</v>
      </c>
      <c r="R98">
        <v>11.00156</v>
      </c>
      <c r="S98">
        <v>12.790338</v>
      </c>
      <c r="T98">
        <v>0</v>
      </c>
      <c r="U98">
        <v>346.5</v>
      </c>
      <c r="V98">
        <v>15.463198999999999</v>
      </c>
      <c r="W98">
        <v>46.399079999999998</v>
      </c>
      <c r="X98">
        <v>127.26090000000001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8.2410999999999994</v>
      </c>
      <c r="AE98">
        <v>31.512</v>
      </c>
      <c r="AF98">
        <v>6.5454999999999997</v>
      </c>
      <c r="AG98">
        <v>41.614199999999997</v>
      </c>
      <c r="AH98">
        <v>12.377599999999999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0.66061999999999999</v>
      </c>
      <c r="AO98">
        <v>7.9379999999999997</v>
      </c>
      <c r="AP98">
        <v>8.3264999999999993</v>
      </c>
      <c r="AQ98">
        <v>0</v>
      </c>
      <c r="AR98">
        <v>22.08</v>
      </c>
      <c r="AS98">
        <v>21.523199999999999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68.35509100000003</v>
      </c>
      <c r="BA98">
        <f t="shared" si="4"/>
        <v>1586.335963</v>
      </c>
      <c r="BB98">
        <v>95</v>
      </c>
      <c r="BD98">
        <v>6.48</v>
      </c>
      <c r="BE98">
        <v>0</v>
      </c>
      <c r="BF98">
        <v>2.23</v>
      </c>
      <c r="BG98">
        <v>1.46</v>
      </c>
      <c r="BH98">
        <v>3.15</v>
      </c>
      <c r="BI98">
        <v>0.89</v>
      </c>
      <c r="BJ98">
        <v>1.36</v>
      </c>
      <c r="BK98">
        <v>1.53</v>
      </c>
      <c r="BL98">
        <v>0.97</v>
      </c>
      <c r="BM98">
        <v>0.08</v>
      </c>
      <c r="BN98">
        <v>3.25</v>
      </c>
      <c r="BO98">
        <v>1.89</v>
      </c>
      <c r="BP98">
        <v>0.26</v>
      </c>
      <c r="BQ98">
        <v>1.99</v>
      </c>
      <c r="BR98">
        <v>2.1800000000000002</v>
      </c>
      <c r="BS98">
        <v>1.62</v>
      </c>
      <c r="BT98">
        <v>2.8932340000000001</v>
      </c>
      <c r="BU98">
        <v>1.3481259999999999</v>
      </c>
      <c r="BV98">
        <v>2.1541239999999999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0.924844</v>
      </c>
      <c r="CL98">
        <v>2.6784379999999999</v>
      </c>
      <c r="CM98">
        <v>3.5355379999999998</v>
      </c>
      <c r="CN98">
        <v>0</v>
      </c>
      <c r="CO98">
        <v>4.3140000000000001</v>
      </c>
      <c r="CP98">
        <v>4.2765000000000004</v>
      </c>
      <c r="CQ98">
        <v>1.779525</v>
      </c>
      <c r="CR98">
        <v>0.68101</v>
      </c>
      <c r="CS98">
        <v>1.12439</v>
      </c>
      <c r="CT98">
        <v>0</v>
      </c>
      <c r="CU98">
        <v>0</v>
      </c>
      <c r="CV98">
        <v>6.6500000000000004E-2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68.35509100000003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7.826132799999999</v>
      </c>
      <c r="L99">
        <f t="shared" si="6"/>
        <v>2.8855253499999969E-2</v>
      </c>
      <c r="M99">
        <f t="shared" si="6"/>
        <v>1.1131995000000006</v>
      </c>
      <c r="N99">
        <f t="shared" si="6"/>
        <v>2.89575</v>
      </c>
      <c r="O99">
        <f t="shared" si="6"/>
        <v>3.035474999999995</v>
      </c>
      <c r="P99">
        <f t="shared" si="6"/>
        <v>2.9430506999999961</v>
      </c>
      <c r="Q99">
        <f t="shared" si="6"/>
        <v>0</v>
      </c>
      <c r="R99">
        <f t="shared" si="6"/>
        <v>0.40198755174999984</v>
      </c>
      <c r="S99">
        <f t="shared" si="6"/>
        <v>0.48608165050000007</v>
      </c>
      <c r="T99">
        <f t="shared" si="6"/>
        <v>0</v>
      </c>
      <c r="U99">
        <f t="shared" si="6"/>
        <v>6.9645937499999997</v>
      </c>
      <c r="V99">
        <f t="shared" si="6"/>
        <v>0.40362448975000037</v>
      </c>
      <c r="W99">
        <f t="shared" si="6"/>
        <v>1.1135779200000013</v>
      </c>
      <c r="X99">
        <f t="shared" si="6"/>
        <v>3.0542615999999971</v>
      </c>
      <c r="Y99">
        <f t="shared" si="6"/>
        <v>0</v>
      </c>
      <c r="Z99">
        <f t="shared" si="6"/>
        <v>9.7253200000000081E-2</v>
      </c>
      <c r="AA99">
        <f t="shared" si="6"/>
        <v>0.14220315999999997</v>
      </c>
      <c r="AB99">
        <f t="shared" si="6"/>
        <v>0.23261230000000005</v>
      </c>
      <c r="AC99">
        <f t="shared" si="6"/>
        <v>0.17574328850000012</v>
      </c>
      <c r="AD99">
        <f t="shared" si="6"/>
        <v>0.31031659399999967</v>
      </c>
      <c r="AE99">
        <f t="shared" si="6"/>
        <v>0.46417175999999966</v>
      </c>
      <c r="AF99">
        <f t="shared" si="6"/>
        <v>0.22778339999999955</v>
      </c>
      <c r="AG99">
        <f t="shared" si="6"/>
        <v>0.99874079999999965</v>
      </c>
      <c r="AH99">
        <f t="shared" si="6"/>
        <v>1.1265550000000011</v>
      </c>
      <c r="AI99">
        <f t="shared" si="6"/>
        <v>0.10896337499999999</v>
      </c>
      <c r="AJ99">
        <f t="shared" si="6"/>
        <v>0</v>
      </c>
      <c r="AK99">
        <f t="shared" si="6"/>
        <v>1.2626279999999983</v>
      </c>
      <c r="AL99">
        <f t="shared" si="6"/>
        <v>0.60714499999999916</v>
      </c>
      <c r="AM99">
        <f t="shared" si="6"/>
        <v>7.5013179999999985E-2</v>
      </c>
      <c r="AN99">
        <f t="shared" si="6"/>
        <v>1.6107470000000023E-2</v>
      </c>
      <c r="AO99">
        <f t="shared" si="6"/>
        <v>0.16280249999999982</v>
      </c>
      <c r="AP99">
        <f t="shared" si="6"/>
        <v>0.20194964999999995</v>
      </c>
      <c r="AQ99">
        <f t="shared" si="6"/>
        <v>0.45496749999999997</v>
      </c>
      <c r="AR99">
        <f t="shared" si="6"/>
        <v>0.48272399999999915</v>
      </c>
      <c r="AS99">
        <f t="shared" si="6"/>
        <v>0.47229971999999953</v>
      </c>
      <c r="AT99">
        <f t="shared" si="6"/>
        <v>0.35152029999999951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1.6196507240000004</v>
      </c>
      <c r="BA99">
        <f t="shared" si="4"/>
        <v>39.859241136999998</v>
      </c>
      <c r="BD99">
        <f t="shared" ref="BD99:DJ99" si="7">SUM(BD3:BD98)/4000</f>
        <v>0.12770000000000017</v>
      </c>
      <c r="BE99">
        <f t="shared" si="7"/>
        <v>2.5599999999999967E-3</v>
      </c>
      <c r="BF99">
        <f t="shared" si="7"/>
        <v>5.3569999999999909E-2</v>
      </c>
      <c r="BG99">
        <f t="shared" si="7"/>
        <v>3.54475E-2</v>
      </c>
      <c r="BH99">
        <f t="shared" si="7"/>
        <v>6.5277500000000058E-2</v>
      </c>
      <c r="BI99">
        <f t="shared" si="7"/>
        <v>2.2840000000000037E-2</v>
      </c>
      <c r="BJ99">
        <f t="shared" si="7"/>
        <v>3.3282500000000007E-2</v>
      </c>
      <c r="BK99">
        <f t="shared" si="7"/>
        <v>4.5264999999999951E-2</v>
      </c>
      <c r="BL99">
        <f t="shared" si="7"/>
        <v>2.3152499999999982E-2</v>
      </c>
      <c r="BM99">
        <f t="shared" si="7"/>
        <v>1.9700000000000008E-3</v>
      </c>
      <c r="BN99">
        <f t="shared" si="7"/>
        <v>6.4127500000000004E-2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3.6027500000000046E-2</v>
      </c>
      <c r="BT99">
        <f t="shared" si="7"/>
        <v>6.9437616000000119E-2</v>
      </c>
      <c r="BU99">
        <f t="shared" si="7"/>
        <v>3.2355019999999943E-2</v>
      </c>
      <c r="BV99">
        <f t="shared" si="7"/>
        <v>5.8615669999999898E-2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2.2196255999999956E-2</v>
      </c>
      <c r="CL99">
        <f t="shared" si="7"/>
        <v>6.4282512E-2</v>
      </c>
      <c r="CM99">
        <f t="shared" si="7"/>
        <v>8.4852911999999892E-2</v>
      </c>
      <c r="CN99">
        <f t="shared" si="7"/>
        <v>0</v>
      </c>
      <c r="CO99">
        <f t="shared" si="7"/>
        <v>0.10353600000000011</v>
      </c>
      <c r="CP99">
        <f t="shared" si="7"/>
        <v>0.10220834999999998</v>
      </c>
      <c r="CQ99">
        <f t="shared" si="7"/>
        <v>4.2708600000000096E-2</v>
      </c>
      <c r="CR99">
        <f t="shared" si="7"/>
        <v>1.634424000000001E-2</v>
      </c>
      <c r="CS99">
        <f t="shared" si="7"/>
        <v>2.6985360000000035E-2</v>
      </c>
      <c r="CT99">
        <f t="shared" si="7"/>
        <v>3.2604000000000005E-3</v>
      </c>
      <c r="CU99">
        <f t="shared" si="7"/>
        <v>6.1418000000000019E-3</v>
      </c>
      <c r="CV99">
        <f t="shared" si="7"/>
        <v>6.0933000000000037E-3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1.6196507240000004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330.52815500000003</v>
      </c>
      <c r="L3">
        <v>6.5034289999999997</v>
      </c>
      <c r="M3">
        <v>44.443241999999998</v>
      </c>
      <c r="N3">
        <v>116.14370599999999</v>
      </c>
      <c r="O3">
        <v>121.747843</v>
      </c>
      <c r="P3">
        <v>120.56439899999999</v>
      </c>
      <c r="Q3">
        <v>0</v>
      </c>
      <c r="R3">
        <v>15.29119</v>
      </c>
      <c r="S3">
        <v>19.052741999999999</v>
      </c>
      <c r="T3">
        <v>0</v>
      </c>
      <c r="U3">
        <v>267.48247500000002</v>
      </c>
      <c r="V3">
        <v>19.956479000000002</v>
      </c>
      <c r="W3">
        <v>44.663753999999997</v>
      </c>
      <c r="X3">
        <v>122.50134199999999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8.9732610000000008</v>
      </c>
      <c r="AE3">
        <v>30.333451</v>
      </c>
      <c r="AF3">
        <v>6.3006979999999997</v>
      </c>
      <c r="AG3">
        <v>40.057828999999998</v>
      </c>
      <c r="AH3">
        <v>0</v>
      </c>
      <c r="AI3">
        <v>0</v>
      </c>
      <c r="AJ3">
        <v>0</v>
      </c>
      <c r="AK3">
        <v>50.641905000000001</v>
      </c>
      <c r="AL3">
        <v>67.112471999999997</v>
      </c>
      <c r="AM3">
        <v>0</v>
      </c>
      <c r="AN3">
        <v>0.65461599999999998</v>
      </c>
      <c r="AO3">
        <v>6.9336080000000004</v>
      </c>
      <c r="AP3">
        <v>12.084288000000001</v>
      </c>
      <c r="AQ3">
        <v>0</v>
      </c>
      <c r="AR3">
        <v>51.010098999999997</v>
      </c>
      <c r="AS3">
        <v>30.947859999999999</v>
      </c>
      <c r="AT3">
        <v>14.435919999999999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67.376411999999988</v>
      </c>
      <c r="BA3">
        <f>SUM(B3:AZ3)</f>
        <v>1615.7411750000001</v>
      </c>
      <c r="BD3">
        <v>6.24</v>
      </c>
      <c r="BE3">
        <v>0.77</v>
      </c>
      <c r="BF3">
        <v>2.15</v>
      </c>
      <c r="BG3">
        <v>1.41</v>
      </c>
      <c r="BH3">
        <v>4.68</v>
      </c>
      <c r="BI3">
        <v>0.98</v>
      </c>
      <c r="BJ3">
        <v>1.38</v>
      </c>
      <c r="BK3">
        <v>1.84</v>
      </c>
      <c r="BL3">
        <v>0.93</v>
      </c>
      <c r="BM3">
        <v>0.08</v>
      </c>
      <c r="BN3">
        <v>1.93</v>
      </c>
      <c r="BO3">
        <v>1.82</v>
      </c>
      <c r="BP3">
        <v>0.25</v>
      </c>
      <c r="BQ3">
        <v>1.92</v>
      </c>
      <c r="BR3">
        <v>2.1</v>
      </c>
      <c r="BS3">
        <v>1.1399999999999999</v>
      </c>
      <c r="BT3">
        <v>2.7850269999999999</v>
      </c>
      <c r="BU3">
        <v>1.297706</v>
      </c>
      <c r="BV3">
        <v>2.3380589999999999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0.89025500000000002</v>
      </c>
      <c r="CL3">
        <v>2.5782639999999999</v>
      </c>
      <c r="CM3">
        <v>3.4033090000000001</v>
      </c>
      <c r="CN3">
        <v>0</v>
      </c>
      <c r="CO3">
        <v>4.1526560000000003</v>
      </c>
      <c r="CP3">
        <v>4.1165589999999996</v>
      </c>
      <c r="CQ3">
        <v>1.712971</v>
      </c>
      <c r="CR3">
        <v>0.65554000000000001</v>
      </c>
      <c r="CS3">
        <v>1.082338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67.376411999999988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330.52815500000003</v>
      </c>
      <c r="L4">
        <v>6.5034289999999997</v>
      </c>
      <c r="M4">
        <v>44.443241999999998</v>
      </c>
      <c r="N4">
        <v>116.14370599999999</v>
      </c>
      <c r="O4">
        <v>121.747843</v>
      </c>
      <c r="P4">
        <v>120.56439899999999</v>
      </c>
      <c r="Q4">
        <v>0</v>
      </c>
      <c r="R4">
        <v>15.29119</v>
      </c>
      <c r="S4">
        <v>19.052741999999999</v>
      </c>
      <c r="T4">
        <v>0</v>
      </c>
      <c r="U4">
        <v>267.48247500000002</v>
      </c>
      <c r="V4">
        <v>19.956479000000002</v>
      </c>
      <c r="W4">
        <v>44.663753999999997</v>
      </c>
      <c r="X4">
        <v>122.50134199999999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8.9732610000000008</v>
      </c>
      <c r="AE4">
        <v>30.333451</v>
      </c>
      <c r="AF4">
        <v>6.3006979999999997</v>
      </c>
      <c r="AG4">
        <v>40.057828999999998</v>
      </c>
      <c r="AH4">
        <v>0</v>
      </c>
      <c r="AI4">
        <v>0</v>
      </c>
      <c r="AJ4">
        <v>0</v>
      </c>
      <c r="AK4">
        <v>50.641905000000001</v>
      </c>
      <c r="AL4">
        <v>67.112471999999997</v>
      </c>
      <c r="AM4">
        <v>0</v>
      </c>
      <c r="AN4">
        <v>0.65461599999999998</v>
      </c>
      <c r="AO4">
        <v>6.9336080000000004</v>
      </c>
      <c r="AP4">
        <v>12.084288000000001</v>
      </c>
      <c r="AQ4">
        <v>0</v>
      </c>
      <c r="AR4">
        <v>51.010098999999997</v>
      </c>
      <c r="AS4">
        <v>30.947859999999999</v>
      </c>
      <c r="AT4">
        <v>13.206872000000001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64.956412</v>
      </c>
      <c r="BA4">
        <f t="shared" ref="BA4:BA67" si="1">SUM(B4:AZ4)</f>
        <v>1612.0921270000001</v>
      </c>
      <c r="BD4">
        <v>6.24</v>
      </c>
      <c r="BE4">
        <v>0</v>
      </c>
      <c r="BF4">
        <v>2.15</v>
      </c>
      <c r="BG4">
        <v>1.41</v>
      </c>
      <c r="BH4">
        <v>3.03</v>
      </c>
      <c r="BI4">
        <v>0.98</v>
      </c>
      <c r="BJ4">
        <v>1.38</v>
      </c>
      <c r="BK4">
        <v>1.84</v>
      </c>
      <c r="BL4">
        <v>0.93</v>
      </c>
      <c r="BM4">
        <v>0.08</v>
      </c>
      <c r="BN4">
        <v>1.93</v>
      </c>
      <c r="BO4">
        <v>1.82</v>
      </c>
      <c r="BP4">
        <v>0.25</v>
      </c>
      <c r="BQ4">
        <v>1.92</v>
      </c>
      <c r="BR4">
        <v>2.1</v>
      </c>
      <c r="BS4">
        <v>1.1399999999999999</v>
      </c>
      <c r="BT4">
        <v>2.7850269999999999</v>
      </c>
      <c r="BU4">
        <v>1.297706</v>
      </c>
      <c r="BV4">
        <v>2.3380589999999999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0.89025500000000002</v>
      </c>
      <c r="CL4">
        <v>2.5782639999999999</v>
      </c>
      <c r="CM4">
        <v>3.4033090000000001</v>
      </c>
      <c r="CN4">
        <v>0</v>
      </c>
      <c r="CO4">
        <v>4.1526560000000003</v>
      </c>
      <c r="CP4">
        <v>4.1165589999999996</v>
      </c>
      <c r="CQ4">
        <v>1.712971</v>
      </c>
      <c r="CR4">
        <v>0.65554000000000001</v>
      </c>
      <c r="CS4">
        <v>1.082338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64.956412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330.52815500000003</v>
      </c>
      <c r="L5">
        <v>2.0436960000000002</v>
      </c>
      <c r="M5">
        <v>44.443241999999998</v>
      </c>
      <c r="N5">
        <v>116.14370599999999</v>
      </c>
      <c r="O5">
        <v>121.747843</v>
      </c>
      <c r="P5">
        <v>120.56439899999999</v>
      </c>
      <c r="Q5">
        <v>0</v>
      </c>
      <c r="R5">
        <v>15.29119</v>
      </c>
      <c r="S5">
        <v>19.052741999999999</v>
      </c>
      <c r="T5">
        <v>0</v>
      </c>
      <c r="U5">
        <v>267.48247500000002</v>
      </c>
      <c r="V5">
        <v>19.956479000000002</v>
      </c>
      <c r="W5">
        <v>44.663753999999997</v>
      </c>
      <c r="X5">
        <v>122.50134199999999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1.300473</v>
      </c>
      <c r="AE5">
        <v>30.333451</v>
      </c>
      <c r="AF5">
        <v>6.3006979999999997</v>
      </c>
      <c r="AG5">
        <v>40.057828999999998</v>
      </c>
      <c r="AH5">
        <v>0</v>
      </c>
      <c r="AI5">
        <v>0</v>
      </c>
      <c r="AJ5">
        <v>0</v>
      </c>
      <c r="AK5">
        <v>50.641905000000001</v>
      </c>
      <c r="AL5">
        <v>67.112471999999997</v>
      </c>
      <c r="AM5">
        <v>0</v>
      </c>
      <c r="AN5">
        <v>0.65461599999999998</v>
      </c>
      <c r="AO5">
        <v>6.9336080000000004</v>
      </c>
      <c r="AP5">
        <v>12.084288000000001</v>
      </c>
      <c r="AQ5">
        <v>0</v>
      </c>
      <c r="AR5">
        <v>3.1881309999999998</v>
      </c>
      <c r="AS5">
        <v>30.947859999999999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64.97641200000001</v>
      </c>
      <c r="BA5">
        <f t="shared" si="1"/>
        <v>1553.3866860000001</v>
      </c>
      <c r="BD5">
        <v>6.24</v>
      </c>
      <c r="BE5">
        <v>0</v>
      </c>
      <c r="BF5">
        <v>2.15</v>
      </c>
      <c r="BG5">
        <v>1.41</v>
      </c>
      <c r="BH5">
        <v>3.03</v>
      </c>
      <c r="BI5">
        <v>0.98</v>
      </c>
      <c r="BJ5">
        <v>1.38</v>
      </c>
      <c r="BK5">
        <v>1.84</v>
      </c>
      <c r="BL5">
        <v>0.93</v>
      </c>
      <c r="BM5">
        <v>0.09</v>
      </c>
      <c r="BN5">
        <v>1.93</v>
      </c>
      <c r="BO5">
        <v>1.82</v>
      </c>
      <c r="BP5">
        <v>0.25</v>
      </c>
      <c r="BQ5">
        <v>1.92</v>
      </c>
      <c r="BR5">
        <v>2.1</v>
      </c>
      <c r="BS5">
        <v>1.1499999999999999</v>
      </c>
      <c r="BT5">
        <v>2.7850269999999999</v>
      </c>
      <c r="BU5">
        <v>1.297706</v>
      </c>
      <c r="BV5">
        <v>2.3380589999999999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0.89025500000000002</v>
      </c>
      <c r="CL5">
        <v>2.5782639999999999</v>
      </c>
      <c r="CM5">
        <v>3.4033090000000001</v>
      </c>
      <c r="CN5">
        <v>0</v>
      </c>
      <c r="CO5">
        <v>4.1526560000000003</v>
      </c>
      <c r="CP5">
        <v>4.1165589999999996</v>
      </c>
      <c r="CQ5">
        <v>1.712971</v>
      </c>
      <c r="CR5">
        <v>0.65554000000000001</v>
      </c>
      <c r="CS5">
        <v>1.082338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64.97641200000001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330.52815500000003</v>
      </c>
      <c r="L6">
        <v>2.0436960000000002</v>
      </c>
      <c r="M6">
        <v>44.443241999999998</v>
      </c>
      <c r="N6">
        <v>116.14370599999999</v>
      </c>
      <c r="O6">
        <v>121.747843</v>
      </c>
      <c r="P6">
        <v>120.56439899999999</v>
      </c>
      <c r="Q6">
        <v>0</v>
      </c>
      <c r="R6">
        <v>15.29119</v>
      </c>
      <c r="S6">
        <v>19.052741999999999</v>
      </c>
      <c r="T6">
        <v>0</v>
      </c>
      <c r="U6">
        <v>267.48247500000002</v>
      </c>
      <c r="V6">
        <v>19.956479000000002</v>
      </c>
      <c r="W6">
        <v>44.663753999999997</v>
      </c>
      <c r="X6">
        <v>122.50134199999999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1.300473</v>
      </c>
      <c r="AE6">
        <v>30.333451</v>
      </c>
      <c r="AF6">
        <v>6.3006979999999997</v>
      </c>
      <c r="AG6">
        <v>40.057828999999998</v>
      </c>
      <c r="AH6">
        <v>0</v>
      </c>
      <c r="AI6">
        <v>0</v>
      </c>
      <c r="AJ6">
        <v>0</v>
      </c>
      <c r="AK6">
        <v>50.641905000000001</v>
      </c>
      <c r="AL6">
        <v>67.112471999999997</v>
      </c>
      <c r="AM6">
        <v>0</v>
      </c>
      <c r="AN6">
        <v>0.65461599999999998</v>
      </c>
      <c r="AO6">
        <v>6.9336080000000004</v>
      </c>
      <c r="AP6">
        <v>12.084288000000001</v>
      </c>
      <c r="AQ6">
        <v>0</v>
      </c>
      <c r="AR6">
        <v>3.1881309999999998</v>
      </c>
      <c r="AS6">
        <v>30.947859999999999</v>
      </c>
      <c r="AT6">
        <v>10.463462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65.366411999999997</v>
      </c>
      <c r="BA6">
        <f t="shared" si="1"/>
        <v>1549.8042280000002</v>
      </c>
      <c r="BD6">
        <v>6.24</v>
      </c>
      <c r="BE6">
        <v>0.39</v>
      </c>
      <c r="BF6">
        <v>2.15</v>
      </c>
      <c r="BG6">
        <v>1.41</v>
      </c>
      <c r="BH6">
        <v>3.03</v>
      </c>
      <c r="BI6">
        <v>0.98</v>
      </c>
      <c r="BJ6">
        <v>1.38</v>
      </c>
      <c r="BK6">
        <v>1.84</v>
      </c>
      <c r="BL6">
        <v>0.93</v>
      </c>
      <c r="BM6">
        <v>0.09</v>
      </c>
      <c r="BN6">
        <v>1.93</v>
      </c>
      <c r="BO6">
        <v>1.82</v>
      </c>
      <c r="BP6">
        <v>0.25</v>
      </c>
      <c r="BQ6">
        <v>1.92</v>
      </c>
      <c r="BR6">
        <v>2.1</v>
      </c>
      <c r="BS6">
        <v>1.1499999999999999</v>
      </c>
      <c r="BT6">
        <v>2.7850269999999999</v>
      </c>
      <c r="BU6">
        <v>1.297706</v>
      </c>
      <c r="BV6">
        <v>2.3380589999999999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0.89025500000000002</v>
      </c>
      <c r="CL6">
        <v>2.5782639999999999</v>
      </c>
      <c r="CM6">
        <v>3.4033090000000001</v>
      </c>
      <c r="CN6">
        <v>0</v>
      </c>
      <c r="CO6">
        <v>4.1526560000000003</v>
      </c>
      <c r="CP6">
        <v>4.1165589999999996</v>
      </c>
      <c r="CQ6">
        <v>1.712971</v>
      </c>
      <c r="CR6">
        <v>0.65554000000000001</v>
      </c>
      <c r="CS6">
        <v>1.082338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65.366411999999997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330.52815500000003</v>
      </c>
      <c r="L7">
        <v>2.0436960000000002</v>
      </c>
      <c r="M7">
        <v>44.443241999999998</v>
      </c>
      <c r="N7">
        <v>116.14370599999999</v>
      </c>
      <c r="O7">
        <v>121.747843</v>
      </c>
      <c r="P7">
        <v>120.56439899999999</v>
      </c>
      <c r="Q7">
        <v>0</v>
      </c>
      <c r="R7">
        <v>15.29119</v>
      </c>
      <c r="S7">
        <v>19.052741999999999</v>
      </c>
      <c r="T7">
        <v>0</v>
      </c>
      <c r="U7">
        <v>267.48247500000002</v>
      </c>
      <c r="V7">
        <v>19.956479000000002</v>
      </c>
      <c r="W7">
        <v>44.663753999999997</v>
      </c>
      <c r="X7">
        <v>122.50134199999999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1.300473</v>
      </c>
      <c r="AE7">
        <v>15.166726000000001</v>
      </c>
      <c r="AF7">
        <v>6.3006979999999997</v>
      </c>
      <c r="AG7">
        <v>40.057828999999998</v>
      </c>
      <c r="AH7">
        <v>0</v>
      </c>
      <c r="AI7">
        <v>0</v>
      </c>
      <c r="AJ7">
        <v>0</v>
      </c>
      <c r="AK7">
        <v>50.641905000000001</v>
      </c>
      <c r="AL7">
        <v>67.112471999999997</v>
      </c>
      <c r="AM7">
        <v>0</v>
      </c>
      <c r="AN7">
        <v>0.65461599999999998</v>
      </c>
      <c r="AO7">
        <v>6.9336080000000004</v>
      </c>
      <c r="AP7">
        <v>12.084288000000001</v>
      </c>
      <c r="AQ7">
        <v>0</v>
      </c>
      <c r="AR7">
        <v>8.5016829999999999</v>
      </c>
      <c r="AS7">
        <v>30.947859999999999</v>
      </c>
      <c r="AT7">
        <v>11.175786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65.356412000000006</v>
      </c>
      <c r="BA7">
        <f t="shared" si="1"/>
        <v>1540.6533790000001</v>
      </c>
      <c r="BD7">
        <v>6.24</v>
      </c>
      <c r="BE7">
        <v>0.39</v>
      </c>
      <c r="BF7">
        <v>2.15</v>
      </c>
      <c r="BG7">
        <v>1.41</v>
      </c>
      <c r="BH7">
        <v>3.03</v>
      </c>
      <c r="BI7">
        <v>0.98</v>
      </c>
      <c r="BJ7">
        <v>1.38</v>
      </c>
      <c r="BK7">
        <v>1.84</v>
      </c>
      <c r="BL7">
        <v>0.93</v>
      </c>
      <c r="BM7">
        <v>0.08</v>
      </c>
      <c r="BN7">
        <v>1.93</v>
      </c>
      <c r="BO7">
        <v>1.82</v>
      </c>
      <c r="BP7">
        <v>0.25</v>
      </c>
      <c r="BQ7">
        <v>1.92</v>
      </c>
      <c r="BR7">
        <v>2.1</v>
      </c>
      <c r="BS7">
        <v>1.1499999999999999</v>
      </c>
      <c r="BT7">
        <v>2.7850269999999999</v>
      </c>
      <c r="BU7">
        <v>1.297706</v>
      </c>
      <c r="BV7">
        <v>2.3380589999999999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0.89025500000000002</v>
      </c>
      <c r="CL7">
        <v>2.5782639999999999</v>
      </c>
      <c r="CM7">
        <v>3.4033090000000001</v>
      </c>
      <c r="CN7">
        <v>0</v>
      </c>
      <c r="CO7">
        <v>4.1526560000000003</v>
      </c>
      <c r="CP7">
        <v>4.1165589999999996</v>
      </c>
      <c r="CQ7">
        <v>1.712971</v>
      </c>
      <c r="CR7">
        <v>0.65554000000000001</v>
      </c>
      <c r="CS7">
        <v>1.082338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65.356412000000006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330.52815500000003</v>
      </c>
      <c r="L8">
        <v>2.0436960000000002</v>
      </c>
      <c r="M8">
        <v>44.443241999999998</v>
      </c>
      <c r="N8">
        <v>116.14370599999999</v>
      </c>
      <c r="O8">
        <v>121.747843</v>
      </c>
      <c r="P8">
        <v>120.56439899999999</v>
      </c>
      <c r="Q8">
        <v>0</v>
      </c>
      <c r="R8">
        <v>15.29119</v>
      </c>
      <c r="S8">
        <v>19.052741999999999</v>
      </c>
      <c r="T8">
        <v>0</v>
      </c>
      <c r="U8">
        <v>267.48247500000002</v>
      </c>
      <c r="V8">
        <v>19.956479000000002</v>
      </c>
      <c r="W8">
        <v>44.663753999999997</v>
      </c>
      <c r="X8">
        <v>122.50134199999999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1.300473</v>
      </c>
      <c r="AE8">
        <v>15.166726000000001</v>
      </c>
      <c r="AF8">
        <v>6.3006979999999997</v>
      </c>
      <c r="AG8">
        <v>40.057828999999998</v>
      </c>
      <c r="AH8">
        <v>0</v>
      </c>
      <c r="AI8">
        <v>0</v>
      </c>
      <c r="AJ8">
        <v>0</v>
      </c>
      <c r="AK8">
        <v>50.641905000000001</v>
      </c>
      <c r="AL8">
        <v>67.112471999999997</v>
      </c>
      <c r="AM8">
        <v>0</v>
      </c>
      <c r="AN8">
        <v>0.65461599999999998</v>
      </c>
      <c r="AO8">
        <v>6.9336080000000004</v>
      </c>
      <c r="AP8">
        <v>12.084288000000001</v>
      </c>
      <c r="AQ8">
        <v>0</v>
      </c>
      <c r="AR8">
        <v>8.5016829999999999</v>
      </c>
      <c r="AS8">
        <v>30.947859999999999</v>
      </c>
      <c r="AT8">
        <v>11.897736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65.356412000000006</v>
      </c>
      <c r="BA8">
        <f t="shared" si="1"/>
        <v>1541.375329</v>
      </c>
      <c r="BD8">
        <v>6.24</v>
      </c>
      <c r="BE8">
        <v>0.39</v>
      </c>
      <c r="BF8">
        <v>2.15</v>
      </c>
      <c r="BG8">
        <v>1.41</v>
      </c>
      <c r="BH8">
        <v>3.03</v>
      </c>
      <c r="BI8">
        <v>0.98</v>
      </c>
      <c r="BJ8">
        <v>1.38</v>
      </c>
      <c r="BK8">
        <v>1.84</v>
      </c>
      <c r="BL8">
        <v>0.93</v>
      </c>
      <c r="BM8">
        <v>0.08</v>
      </c>
      <c r="BN8">
        <v>1.93</v>
      </c>
      <c r="BO8">
        <v>1.82</v>
      </c>
      <c r="BP8">
        <v>0.25</v>
      </c>
      <c r="BQ8">
        <v>1.92</v>
      </c>
      <c r="BR8">
        <v>2.1</v>
      </c>
      <c r="BS8">
        <v>1.1499999999999999</v>
      </c>
      <c r="BT8">
        <v>2.7850269999999999</v>
      </c>
      <c r="BU8">
        <v>1.297706</v>
      </c>
      <c r="BV8">
        <v>2.3380589999999999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0.89025500000000002</v>
      </c>
      <c r="CL8">
        <v>2.5782639999999999</v>
      </c>
      <c r="CM8">
        <v>3.4033090000000001</v>
      </c>
      <c r="CN8">
        <v>0</v>
      </c>
      <c r="CO8">
        <v>4.1526560000000003</v>
      </c>
      <c r="CP8">
        <v>4.1165589999999996</v>
      </c>
      <c r="CQ8">
        <v>1.712971</v>
      </c>
      <c r="CR8">
        <v>0.65554000000000001</v>
      </c>
      <c r="CS8">
        <v>1.082338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65.356412000000006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330.52815500000003</v>
      </c>
      <c r="L9">
        <v>2.0436960000000002</v>
      </c>
      <c r="M9">
        <v>44.443241999999998</v>
      </c>
      <c r="N9">
        <v>116.14370599999999</v>
      </c>
      <c r="O9">
        <v>121.747843</v>
      </c>
      <c r="P9">
        <v>120.56439899999999</v>
      </c>
      <c r="Q9">
        <v>0</v>
      </c>
      <c r="R9">
        <v>15.29119</v>
      </c>
      <c r="S9">
        <v>19.052741999999999</v>
      </c>
      <c r="T9">
        <v>0</v>
      </c>
      <c r="U9">
        <v>267.48247500000002</v>
      </c>
      <c r="V9">
        <v>19.956479000000002</v>
      </c>
      <c r="W9">
        <v>44.663753999999997</v>
      </c>
      <c r="X9">
        <v>122.50134199999999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1.300473</v>
      </c>
      <c r="AE9">
        <v>5.0555750000000002</v>
      </c>
      <c r="AF9">
        <v>6.3006979999999997</v>
      </c>
      <c r="AG9">
        <v>40.057828999999998</v>
      </c>
      <c r="AH9">
        <v>0</v>
      </c>
      <c r="AI9">
        <v>0</v>
      </c>
      <c r="AJ9">
        <v>0</v>
      </c>
      <c r="AK9">
        <v>50.641905000000001</v>
      </c>
      <c r="AL9">
        <v>22.370823999999999</v>
      </c>
      <c r="AM9">
        <v>0</v>
      </c>
      <c r="AN9">
        <v>0.65461599999999998</v>
      </c>
      <c r="AO9">
        <v>6.9336080000000004</v>
      </c>
      <c r="AP9">
        <v>8.0150889999999997</v>
      </c>
      <c r="AQ9">
        <v>0</v>
      </c>
      <c r="AR9">
        <v>8.5016829999999999</v>
      </c>
      <c r="AS9">
        <v>12.948895</v>
      </c>
      <c r="AT9">
        <v>7.7585559999999996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65.356412000000006</v>
      </c>
      <c r="BA9">
        <f t="shared" si="1"/>
        <v>1460.3151860000003</v>
      </c>
      <c r="BD9">
        <v>6.24</v>
      </c>
      <c r="BE9">
        <v>0.39</v>
      </c>
      <c r="BF9">
        <v>2.15</v>
      </c>
      <c r="BG9">
        <v>1.41</v>
      </c>
      <c r="BH9">
        <v>3.03</v>
      </c>
      <c r="BI9">
        <v>0.98</v>
      </c>
      <c r="BJ9">
        <v>1.38</v>
      </c>
      <c r="BK9">
        <v>1.84</v>
      </c>
      <c r="BL9">
        <v>0.93</v>
      </c>
      <c r="BM9">
        <v>0.08</v>
      </c>
      <c r="BN9">
        <v>1.93</v>
      </c>
      <c r="BO9">
        <v>1.82</v>
      </c>
      <c r="BP9">
        <v>0.25</v>
      </c>
      <c r="BQ9">
        <v>1.92</v>
      </c>
      <c r="BR9">
        <v>2.1</v>
      </c>
      <c r="BS9">
        <v>1.1499999999999999</v>
      </c>
      <c r="BT9">
        <v>2.7850269999999999</v>
      </c>
      <c r="BU9">
        <v>1.297706</v>
      </c>
      <c r="BV9">
        <v>2.3380589999999999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0.89025500000000002</v>
      </c>
      <c r="CL9">
        <v>2.5782639999999999</v>
      </c>
      <c r="CM9">
        <v>3.4033090000000001</v>
      </c>
      <c r="CN9">
        <v>0</v>
      </c>
      <c r="CO9">
        <v>4.1526560000000003</v>
      </c>
      <c r="CP9">
        <v>4.1165589999999996</v>
      </c>
      <c r="CQ9">
        <v>1.712971</v>
      </c>
      <c r="CR9">
        <v>0.65554000000000001</v>
      </c>
      <c r="CS9">
        <v>1.082338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65.356412000000006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308.85386799999998</v>
      </c>
      <c r="L10">
        <v>2.0436960000000002</v>
      </c>
      <c r="M10">
        <v>44.443241999999998</v>
      </c>
      <c r="N10">
        <v>116.14370599999999</v>
      </c>
      <c r="O10">
        <v>121.747843</v>
      </c>
      <c r="P10">
        <v>120.56439899999999</v>
      </c>
      <c r="Q10">
        <v>0</v>
      </c>
      <c r="R10">
        <v>12.891043</v>
      </c>
      <c r="S10">
        <v>14.464124</v>
      </c>
      <c r="T10">
        <v>0</v>
      </c>
      <c r="U10">
        <v>267.48247500000002</v>
      </c>
      <c r="V10">
        <v>19.956479000000002</v>
      </c>
      <c r="W10">
        <v>44.663753999999997</v>
      </c>
      <c r="X10">
        <v>122.50134199999999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1.300473</v>
      </c>
      <c r="AE10">
        <v>0</v>
      </c>
      <c r="AF10">
        <v>6.3006979999999997</v>
      </c>
      <c r="AG10">
        <v>40.057828999999998</v>
      </c>
      <c r="AH10">
        <v>0</v>
      </c>
      <c r="AI10">
        <v>0</v>
      </c>
      <c r="AJ10">
        <v>0</v>
      </c>
      <c r="AK10">
        <v>50.641905000000001</v>
      </c>
      <c r="AL10">
        <v>11.185411999999999</v>
      </c>
      <c r="AM10">
        <v>0</v>
      </c>
      <c r="AN10">
        <v>0.65461599999999998</v>
      </c>
      <c r="AO10">
        <v>6.9336080000000004</v>
      </c>
      <c r="AP10">
        <v>8.0150889999999997</v>
      </c>
      <c r="AQ10">
        <v>0</v>
      </c>
      <c r="AR10">
        <v>8.5016829999999999</v>
      </c>
      <c r="AS10">
        <v>12.948895</v>
      </c>
      <c r="AT10">
        <v>12.013248000000001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65.466411999999991</v>
      </c>
      <c r="BA10">
        <f t="shared" si="1"/>
        <v>1419.7758389999999</v>
      </c>
      <c r="BD10">
        <v>6.24</v>
      </c>
      <c r="BE10">
        <v>0.5</v>
      </c>
      <c r="BF10">
        <v>2.15</v>
      </c>
      <c r="BG10">
        <v>1.41</v>
      </c>
      <c r="BH10">
        <v>3.03</v>
      </c>
      <c r="BI10">
        <v>0.98</v>
      </c>
      <c r="BJ10">
        <v>1.38</v>
      </c>
      <c r="BK10">
        <v>1.84</v>
      </c>
      <c r="BL10">
        <v>0.93</v>
      </c>
      <c r="BM10">
        <v>0.08</v>
      </c>
      <c r="BN10">
        <v>1.93</v>
      </c>
      <c r="BO10">
        <v>1.82</v>
      </c>
      <c r="BP10">
        <v>0.25</v>
      </c>
      <c r="BQ10">
        <v>1.92</v>
      </c>
      <c r="BR10">
        <v>2.1</v>
      </c>
      <c r="BS10">
        <v>1.1499999999999999</v>
      </c>
      <c r="BT10">
        <v>2.7850269999999999</v>
      </c>
      <c r="BU10">
        <v>1.297706</v>
      </c>
      <c r="BV10">
        <v>2.3380589999999999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0.89025500000000002</v>
      </c>
      <c r="CL10">
        <v>2.5782639999999999</v>
      </c>
      <c r="CM10">
        <v>3.4033090000000001</v>
      </c>
      <c r="CN10">
        <v>0</v>
      </c>
      <c r="CO10">
        <v>4.1526560000000003</v>
      </c>
      <c r="CP10">
        <v>4.1165589999999996</v>
      </c>
      <c r="CQ10">
        <v>1.712971</v>
      </c>
      <c r="CR10">
        <v>0.65554000000000001</v>
      </c>
      <c r="CS10">
        <v>1.082338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65.466411999999991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308.85386799999998</v>
      </c>
      <c r="L11">
        <v>2.0436960000000002</v>
      </c>
      <c r="M11">
        <v>44.443241999999998</v>
      </c>
      <c r="N11">
        <v>116.14370599999999</v>
      </c>
      <c r="O11">
        <v>121.747843</v>
      </c>
      <c r="P11">
        <v>120.56439899999999</v>
      </c>
      <c r="Q11">
        <v>0</v>
      </c>
      <c r="R11">
        <v>12.891043</v>
      </c>
      <c r="S11">
        <v>14.464124</v>
      </c>
      <c r="T11">
        <v>0</v>
      </c>
      <c r="U11">
        <v>267.48247500000002</v>
      </c>
      <c r="V11">
        <v>19.956479000000002</v>
      </c>
      <c r="W11">
        <v>44.663753999999997</v>
      </c>
      <c r="X11">
        <v>122.50134199999999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1.300473</v>
      </c>
      <c r="AE11">
        <v>0</v>
      </c>
      <c r="AF11">
        <v>6.3006979999999997</v>
      </c>
      <c r="AG11">
        <v>40.057828999999998</v>
      </c>
      <c r="AH11">
        <v>0</v>
      </c>
      <c r="AI11">
        <v>0</v>
      </c>
      <c r="AJ11">
        <v>0</v>
      </c>
      <c r="AK11">
        <v>50.641905000000001</v>
      </c>
      <c r="AL11">
        <v>11.185411999999999</v>
      </c>
      <c r="AM11">
        <v>0</v>
      </c>
      <c r="AN11">
        <v>0.65461599999999998</v>
      </c>
      <c r="AO11">
        <v>6.9336080000000004</v>
      </c>
      <c r="AP11">
        <v>8.0150889999999997</v>
      </c>
      <c r="AQ11">
        <v>0</v>
      </c>
      <c r="AR11">
        <v>4.2508419999999996</v>
      </c>
      <c r="AS11">
        <v>12.948895</v>
      </c>
      <c r="AT11">
        <v>10.964014000000001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65.486412000000001</v>
      </c>
      <c r="BA11">
        <f t="shared" si="1"/>
        <v>1414.4957639999998</v>
      </c>
      <c r="BD11">
        <v>6.24</v>
      </c>
      <c r="BE11">
        <v>0.5</v>
      </c>
      <c r="BF11">
        <v>2.15</v>
      </c>
      <c r="BG11">
        <v>1.43</v>
      </c>
      <c r="BH11">
        <v>3.03</v>
      </c>
      <c r="BI11">
        <v>0.98</v>
      </c>
      <c r="BJ11">
        <v>1.38</v>
      </c>
      <c r="BK11">
        <v>1.84</v>
      </c>
      <c r="BL11">
        <v>0.93</v>
      </c>
      <c r="BM11">
        <v>0.08</v>
      </c>
      <c r="BN11">
        <v>1.93</v>
      </c>
      <c r="BO11">
        <v>1.82</v>
      </c>
      <c r="BP11">
        <v>0.25</v>
      </c>
      <c r="BQ11">
        <v>1.92</v>
      </c>
      <c r="BR11">
        <v>2.1</v>
      </c>
      <c r="BS11">
        <v>1.1499999999999999</v>
      </c>
      <c r="BT11">
        <v>2.7850269999999999</v>
      </c>
      <c r="BU11">
        <v>1.297706</v>
      </c>
      <c r="BV11">
        <v>2.3380589999999999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0.89025500000000002</v>
      </c>
      <c r="CL11">
        <v>2.5782639999999999</v>
      </c>
      <c r="CM11">
        <v>3.4033090000000001</v>
      </c>
      <c r="CN11">
        <v>0</v>
      </c>
      <c r="CO11">
        <v>4.1526560000000003</v>
      </c>
      <c r="CP11">
        <v>4.1165589999999996</v>
      </c>
      <c r="CQ11">
        <v>1.712971</v>
      </c>
      <c r="CR11">
        <v>0.65554000000000001</v>
      </c>
      <c r="CS11">
        <v>1.082338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65.486412000000001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308.85386799999998</v>
      </c>
      <c r="L12">
        <v>2.0436960000000002</v>
      </c>
      <c r="M12">
        <v>44.443241999999998</v>
      </c>
      <c r="N12">
        <v>116.14370599999999</v>
      </c>
      <c r="O12">
        <v>121.747843</v>
      </c>
      <c r="P12">
        <v>120.56439899999999</v>
      </c>
      <c r="Q12">
        <v>0</v>
      </c>
      <c r="R12">
        <v>12.891043</v>
      </c>
      <c r="S12">
        <v>14.464124</v>
      </c>
      <c r="T12">
        <v>0</v>
      </c>
      <c r="U12">
        <v>267.48247500000002</v>
      </c>
      <c r="V12">
        <v>19.956479000000002</v>
      </c>
      <c r="W12">
        <v>44.663753999999997</v>
      </c>
      <c r="X12">
        <v>122.50134199999999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1.300473</v>
      </c>
      <c r="AE12">
        <v>0</v>
      </c>
      <c r="AF12">
        <v>6.3006979999999997</v>
      </c>
      <c r="AG12">
        <v>40.057828999999998</v>
      </c>
      <c r="AH12">
        <v>0</v>
      </c>
      <c r="AI12">
        <v>0</v>
      </c>
      <c r="AJ12">
        <v>0</v>
      </c>
      <c r="AK12">
        <v>50.641905000000001</v>
      </c>
      <c r="AL12">
        <v>11.185411999999999</v>
      </c>
      <c r="AM12">
        <v>0</v>
      </c>
      <c r="AN12">
        <v>0.65461599999999998</v>
      </c>
      <c r="AO12">
        <v>6.9336080000000004</v>
      </c>
      <c r="AP12">
        <v>8.0150889999999997</v>
      </c>
      <c r="AQ12">
        <v>0</v>
      </c>
      <c r="AR12">
        <v>4.2508419999999996</v>
      </c>
      <c r="AS12">
        <v>12.948895</v>
      </c>
      <c r="AT12">
        <v>14.435919999999999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65.486412000000001</v>
      </c>
      <c r="BA12">
        <f t="shared" si="1"/>
        <v>1417.9676699999998</v>
      </c>
      <c r="BD12">
        <v>6.24</v>
      </c>
      <c r="BE12">
        <v>0.5</v>
      </c>
      <c r="BF12">
        <v>2.15</v>
      </c>
      <c r="BG12">
        <v>1.43</v>
      </c>
      <c r="BH12">
        <v>3.03</v>
      </c>
      <c r="BI12">
        <v>0.98</v>
      </c>
      <c r="BJ12">
        <v>1.38</v>
      </c>
      <c r="BK12">
        <v>1.84</v>
      </c>
      <c r="BL12">
        <v>0.93</v>
      </c>
      <c r="BM12">
        <v>0.08</v>
      </c>
      <c r="BN12">
        <v>1.93</v>
      </c>
      <c r="BO12">
        <v>1.82</v>
      </c>
      <c r="BP12">
        <v>0.25</v>
      </c>
      <c r="BQ12">
        <v>1.92</v>
      </c>
      <c r="BR12">
        <v>2.1</v>
      </c>
      <c r="BS12">
        <v>1.1499999999999999</v>
      </c>
      <c r="BT12">
        <v>2.7850269999999999</v>
      </c>
      <c r="BU12">
        <v>1.297706</v>
      </c>
      <c r="BV12">
        <v>2.3380589999999999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0.89025500000000002</v>
      </c>
      <c r="CL12">
        <v>2.5782639999999999</v>
      </c>
      <c r="CM12">
        <v>3.4033090000000001</v>
      </c>
      <c r="CN12">
        <v>0</v>
      </c>
      <c r="CO12">
        <v>4.1526560000000003</v>
      </c>
      <c r="CP12">
        <v>4.1165589999999996</v>
      </c>
      <c r="CQ12">
        <v>1.712971</v>
      </c>
      <c r="CR12">
        <v>0.65554000000000001</v>
      </c>
      <c r="CS12">
        <v>1.082338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65.486412000000001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308.85386799999998</v>
      </c>
      <c r="L13">
        <v>0</v>
      </c>
      <c r="M13">
        <v>44.443241999999998</v>
      </c>
      <c r="N13">
        <v>116.14370599999999</v>
      </c>
      <c r="O13">
        <v>121.747843</v>
      </c>
      <c r="P13">
        <v>120.56439899999999</v>
      </c>
      <c r="Q13">
        <v>0</v>
      </c>
      <c r="R13">
        <v>12.891043</v>
      </c>
      <c r="S13">
        <v>14.464124</v>
      </c>
      <c r="T13">
        <v>0</v>
      </c>
      <c r="U13">
        <v>267.48247500000002</v>
      </c>
      <c r="V13">
        <v>19.956479000000002</v>
      </c>
      <c r="W13">
        <v>44.663753999999997</v>
      </c>
      <c r="X13">
        <v>122.50134199999999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1.300473</v>
      </c>
      <c r="AE13">
        <v>0</v>
      </c>
      <c r="AF13">
        <v>6.3006979999999997</v>
      </c>
      <c r="AG13">
        <v>40.057828999999998</v>
      </c>
      <c r="AH13">
        <v>0</v>
      </c>
      <c r="AI13">
        <v>0</v>
      </c>
      <c r="AJ13">
        <v>0</v>
      </c>
      <c r="AK13">
        <v>50.641905000000001</v>
      </c>
      <c r="AL13">
        <v>11.185411999999999</v>
      </c>
      <c r="AM13">
        <v>0</v>
      </c>
      <c r="AN13">
        <v>0.65461599999999998</v>
      </c>
      <c r="AO13">
        <v>6.9336080000000004</v>
      </c>
      <c r="AP13">
        <v>8.0150889999999997</v>
      </c>
      <c r="AQ13">
        <v>0</v>
      </c>
      <c r="AR13">
        <v>51.010098999999997</v>
      </c>
      <c r="AS13">
        <v>10.100137999999999</v>
      </c>
      <c r="AT13">
        <v>13.928822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65.776411999999993</v>
      </c>
      <c r="BA13">
        <f t="shared" si="1"/>
        <v>1459.6173760000001</v>
      </c>
      <c r="BD13">
        <v>6.24</v>
      </c>
      <c r="BE13">
        <v>0.87</v>
      </c>
      <c r="BF13">
        <v>2.15</v>
      </c>
      <c r="BG13">
        <v>1.43</v>
      </c>
      <c r="BH13">
        <v>3.03</v>
      </c>
      <c r="BI13">
        <v>0.94</v>
      </c>
      <c r="BJ13">
        <v>1.34</v>
      </c>
      <c r="BK13">
        <v>1.84</v>
      </c>
      <c r="BL13">
        <v>0.93</v>
      </c>
      <c r="BM13">
        <v>0.08</v>
      </c>
      <c r="BN13">
        <v>1.93</v>
      </c>
      <c r="BO13">
        <v>1.82</v>
      </c>
      <c r="BP13">
        <v>0.25</v>
      </c>
      <c r="BQ13">
        <v>1.92</v>
      </c>
      <c r="BR13">
        <v>2.1</v>
      </c>
      <c r="BS13">
        <v>1.1499999999999999</v>
      </c>
      <c r="BT13">
        <v>2.7850269999999999</v>
      </c>
      <c r="BU13">
        <v>1.297706</v>
      </c>
      <c r="BV13">
        <v>2.3380589999999999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0.89025500000000002</v>
      </c>
      <c r="CL13">
        <v>2.5782639999999999</v>
      </c>
      <c r="CM13">
        <v>3.4033090000000001</v>
      </c>
      <c r="CN13">
        <v>0</v>
      </c>
      <c r="CO13">
        <v>4.1526560000000003</v>
      </c>
      <c r="CP13">
        <v>4.1165589999999996</v>
      </c>
      <c r="CQ13">
        <v>1.712971</v>
      </c>
      <c r="CR13">
        <v>0.65554000000000001</v>
      </c>
      <c r="CS13">
        <v>1.082338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65.776411999999993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308.85386799999998</v>
      </c>
      <c r="L14">
        <v>0</v>
      </c>
      <c r="M14">
        <v>44.443241999999998</v>
      </c>
      <c r="N14">
        <v>116.14370599999999</v>
      </c>
      <c r="O14">
        <v>121.747843</v>
      </c>
      <c r="P14">
        <v>120.56439899999999</v>
      </c>
      <c r="Q14">
        <v>0</v>
      </c>
      <c r="R14">
        <v>12.891043</v>
      </c>
      <c r="S14">
        <v>14.464124</v>
      </c>
      <c r="T14">
        <v>0</v>
      </c>
      <c r="U14">
        <v>267.48247500000002</v>
      </c>
      <c r="V14">
        <v>19.956479000000002</v>
      </c>
      <c r="W14">
        <v>44.663753999999997</v>
      </c>
      <c r="X14">
        <v>122.50134199999999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1.300473</v>
      </c>
      <c r="AE14">
        <v>0</v>
      </c>
      <c r="AF14">
        <v>6.3006979999999997</v>
      </c>
      <c r="AG14">
        <v>40.057828999999998</v>
      </c>
      <c r="AH14">
        <v>0</v>
      </c>
      <c r="AI14">
        <v>0</v>
      </c>
      <c r="AJ14">
        <v>0</v>
      </c>
      <c r="AK14">
        <v>50.641905000000001</v>
      </c>
      <c r="AL14">
        <v>11.185411999999999</v>
      </c>
      <c r="AM14">
        <v>0</v>
      </c>
      <c r="AN14">
        <v>0.65461599999999998</v>
      </c>
      <c r="AO14">
        <v>6.9336080000000004</v>
      </c>
      <c r="AP14">
        <v>8.0150889999999997</v>
      </c>
      <c r="AQ14">
        <v>0</v>
      </c>
      <c r="AR14">
        <v>51.010098999999997</v>
      </c>
      <c r="AS14">
        <v>10.100137999999999</v>
      </c>
      <c r="AT14">
        <v>14.435919999999999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65.776411999999993</v>
      </c>
      <c r="BA14">
        <f t="shared" si="1"/>
        <v>1460.124474</v>
      </c>
      <c r="BD14">
        <v>6.24</v>
      </c>
      <c r="BE14">
        <v>0.87</v>
      </c>
      <c r="BF14">
        <v>2.15</v>
      </c>
      <c r="BG14">
        <v>1.43</v>
      </c>
      <c r="BH14">
        <v>3.03</v>
      </c>
      <c r="BI14">
        <v>0.94</v>
      </c>
      <c r="BJ14">
        <v>1.34</v>
      </c>
      <c r="BK14">
        <v>1.84</v>
      </c>
      <c r="BL14">
        <v>0.93</v>
      </c>
      <c r="BM14">
        <v>0.08</v>
      </c>
      <c r="BN14">
        <v>1.93</v>
      </c>
      <c r="BO14">
        <v>1.82</v>
      </c>
      <c r="BP14">
        <v>0.25</v>
      </c>
      <c r="BQ14">
        <v>1.92</v>
      </c>
      <c r="BR14">
        <v>2.1</v>
      </c>
      <c r="BS14">
        <v>1.1499999999999999</v>
      </c>
      <c r="BT14">
        <v>2.7850269999999999</v>
      </c>
      <c r="BU14">
        <v>1.297706</v>
      </c>
      <c r="BV14">
        <v>2.3380589999999999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0.89025500000000002</v>
      </c>
      <c r="CL14">
        <v>2.5782639999999999</v>
      </c>
      <c r="CM14">
        <v>3.4033090000000001</v>
      </c>
      <c r="CN14">
        <v>0</v>
      </c>
      <c r="CO14">
        <v>4.1526560000000003</v>
      </c>
      <c r="CP14">
        <v>4.1165589999999996</v>
      </c>
      <c r="CQ14">
        <v>1.712971</v>
      </c>
      <c r="CR14">
        <v>0.65554000000000001</v>
      </c>
      <c r="CS14">
        <v>1.082338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65.776411999999993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308.92124999999999</v>
      </c>
      <c r="L15">
        <v>0</v>
      </c>
      <c r="M15">
        <v>44.443241999999998</v>
      </c>
      <c r="N15">
        <v>116.14370599999999</v>
      </c>
      <c r="O15">
        <v>121.747843</v>
      </c>
      <c r="P15">
        <v>117.680353</v>
      </c>
      <c r="Q15">
        <v>0</v>
      </c>
      <c r="R15">
        <v>12.948798999999999</v>
      </c>
      <c r="S15">
        <v>14.502628</v>
      </c>
      <c r="T15">
        <v>0</v>
      </c>
      <c r="U15">
        <v>267.48247500000002</v>
      </c>
      <c r="V15">
        <v>19.956479000000002</v>
      </c>
      <c r="W15">
        <v>44.663753999999997</v>
      </c>
      <c r="X15">
        <v>122.50134199999999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1.300473</v>
      </c>
      <c r="AE15">
        <v>0</v>
      </c>
      <c r="AF15">
        <v>6.3006979999999997</v>
      </c>
      <c r="AG15">
        <v>40.057828999999998</v>
      </c>
      <c r="AH15">
        <v>0</v>
      </c>
      <c r="AI15">
        <v>0</v>
      </c>
      <c r="AJ15">
        <v>0</v>
      </c>
      <c r="AK15">
        <v>50.641905000000001</v>
      </c>
      <c r="AL15">
        <v>11.185411999999999</v>
      </c>
      <c r="AM15">
        <v>0</v>
      </c>
      <c r="AN15">
        <v>0.65461599999999998</v>
      </c>
      <c r="AO15">
        <v>6.9336080000000004</v>
      </c>
      <c r="AP15">
        <v>8.0150889999999997</v>
      </c>
      <c r="AQ15">
        <v>0</v>
      </c>
      <c r="AR15">
        <v>6.3762619999999997</v>
      </c>
      <c r="AS15">
        <v>10.100137999999999</v>
      </c>
      <c r="AT15">
        <v>14.435919999999999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65.786412000000013</v>
      </c>
      <c r="BA15">
        <f t="shared" si="1"/>
        <v>1412.780233</v>
      </c>
      <c r="BD15">
        <v>6.24</v>
      </c>
      <c r="BE15">
        <v>0.87</v>
      </c>
      <c r="BF15">
        <v>2.15</v>
      </c>
      <c r="BG15">
        <v>1.43</v>
      </c>
      <c r="BH15">
        <v>3.03</v>
      </c>
      <c r="BI15">
        <v>0.94</v>
      </c>
      <c r="BJ15">
        <v>1.34</v>
      </c>
      <c r="BK15">
        <v>1.84</v>
      </c>
      <c r="BL15">
        <v>0.93</v>
      </c>
      <c r="BM15">
        <v>0.09</v>
      </c>
      <c r="BN15">
        <v>1.93</v>
      </c>
      <c r="BO15">
        <v>1.82</v>
      </c>
      <c r="BP15">
        <v>0.25</v>
      </c>
      <c r="BQ15">
        <v>1.92</v>
      </c>
      <c r="BR15">
        <v>2.1</v>
      </c>
      <c r="BS15">
        <v>1.1499999999999999</v>
      </c>
      <c r="BT15">
        <v>2.7850269999999999</v>
      </c>
      <c r="BU15">
        <v>1.297706</v>
      </c>
      <c r="BV15">
        <v>2.3380589999999999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0.89025500000000002</v>
      </c>
      <c r="CL15">
        <v>2.5782639999999999</v>
      </c>
      <c r="CM15">
        <v>3.4033090000000001</v>
      </c>
      <c r="CN15">
        <v>0</v>
      </c>
      <c r="CO15">
        <v>4.1526560000000003</v>
      </c>
      <c r="CP15">
        <v>4.1165589999999996</v>
      </c>
      <c r="CQ15">
        <v>1.712971</v>
      </c>
      <c r="CR15">
        <v>0.65554000000000001</v>
      </c>
      <c r="CS15">
        <v>1.082338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65.786412000000013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288.13871599999999</v>
      </c>
      <c r="L16">
        <v>0</v>
      </c>
      <c r="M16">
        <v>44.443241999999998</v>
      </c>
      <c r="N16">
        <v>116.14370599999999</v>
      </c>
      <c r="O16">
        <v>121.747843</v>
      </c>
      <c r="P16">
        <v>117.680353</v>
      </c>
      <c r="Q16">
        <v>0</v>
      </c>
      <c r="R16">
        <v>12.948798999999999</v>
      </c>
      <c r="S16">
        <v>14.502628</v>
      </c>
      <c r="T16">
        <v>0</v>
      </c>
      <c r="U16">
        <v>267.48247500000002</v>
      </c>
      <c r="V16">
        <v>19.956479000000002</v>
      </c>
      <c r="W16">
        <v>44.663753999999997</v>
      </c>
      <c r="X16">
        <v>122.50134199999999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1.300473</v>
      </c>
      <c r="AE16">
        <v>0</v>
      </c>
      <c r="AF16">
        <v>6.3006979999999997</v>
      </c>
      <c r="AG16">
        <v>40.057828999999998</v>
      </c>
      <c r="AH16">
        <v>0</v>
      </c>
      <c r="AI16">
        <v>0</v>
      </c>
      <c r="AJ16">
        <v>0</v>
      </c>
      <c r="AK16">
        <v>50.641905000000001</v>
      </c>
      <c r="AL16">
        <v>11.185411999999999</v>
      </c>
      <c r="AM16">
        <v>0</v>
      </c>
      <c r="AN16">
        <v>0.65461599999999998</v>
      </c>
      <c r="AO16">
        <v>6.9336080000000004</v>
      </c>
      <c r="AP16">
        <v>8.0150889999999997</v>
      </c>
      <c r="AQ16">
        <v>0</v>
      </c>
      <c r="AR16">
        <v>6.3762619999999997</v>
      </c>
      <c r="AS16">
        <v>10.100137999999999</v>
      </c>
      <c r="AT16">
        <v>9.9917879999999997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65.786412000000013</v>
      </c>
      <c r="BA16">
        <f t="shared" si="1"/>
        <v>1387.5535670000002</v>
      </c>
      <c r="BD16">
        <v>6.24</v>
      </c>
      <c r="BE16">
        <v>0.87</v>
      </c>
      <c r="BF16">
        <v>2.15</v>
      </c>
      <c r="BG16">
        <v>1.43</v>
      </c>
      <c r="BH16">
        <v>3.03</v>
      </c>
      <c r="BI16">
        <v>0.94</v>
      </c>
      <c r="BJ16">
        <v>1.34</v>
      </c>
      <c r="BK16">
        <v>1.84</v>
      </c>
      <c r="BL16">
        <v>0.93</v>
      </c>
      <c r="BM16">
        <v>0.09</v>
      </c>
      <c r="BN16">
        <v>1.93</v>
      </c>
      <c r="BO16">
        <v>1.82</v>
      </c>
      <c r="BP16">
        <v>0.25</v>
      </c>
      <c r="BQ16">
        <v>1.92</v>
      </c>
      <c r="BR16">
        <v>2.1</v>
      </c>
      <c r="BS16">
        <v>1.1499999999999999</v>
      </c>
      <c r="BT16">
        <v>2.7850269999999999</v>
      </c>
      <c r="BU16">
        <v>1.297706</v>
      </c>
      <c r="BV16">
        <v>2.3380589999999999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0.89025500000000002</v>
      </c>
      <c r="CL16">
        <v>2.5782639999999999</v>
      </c>
      <c r="CM16">
        <v>3.4033090000000001</v>
      </c>
      <c r="CN16">
        <v>0</v>
      </c>
      <c r="CO16">
        <v>4.1526560000000003</v>
      </c>
      <c r="CP16">
        <v>4.1165589999999996</v>
      </c>
      <c r="CQ16">
        <v>1.712971</v>
      </c>
      <c r="CR16">
        <v>0.65554000000000001</v>
      </c>
      <c r="CS16">
        <v>1.082338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65.786412000000013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293.14423599999998</v>
      </c>
      <c r="L17">
        <v>0</v>
      </c>
      <c r="M17">
        <v>44.443241999999998</v>
      </c>
      <c r="N17">
        <v>116.14370599999999</v>
      </c>
      <c r="O17">
        <v>121.747843</v>
      </c>
      <c r="P17">
        <v>117.680353</v>
      </c>
      <c r="Q17">
        <v>0</v>
      </c>
      <c r="R17">
        <v>15.29119</v>
      </c>
      <c r="S17">
        <v>18.728442000000001</v>
      </c>
      <c r="T17">
        <v>0</v>
      </c>
      <c r="U17">
        <v>267.48247500000002</v>
      </c>
      <c r="V17">
        <v>19.956479000000002</v>
      </c>
      <c r="W17">
        <v>44.663753999999997</v>
      </c>
      <c r="X17">
        <v>122.50134199999999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1.300473</v>
      </c>
      <c r="AE17">
        <v>0</v>
      </c>
      <c r="AF17">
        <v>6.3006979999999997</v>
      </c>
      <c r="AG17">
        <v>40.057828999999998</v>
      </c>
      <c r="AH17">
        <v>0</v>
      </c>
      <c r="AI17">
        <v>0</v>
      </c>
      <c r="AJ17">
        <v>0</v>
      </c>
      <c r="AK17">
        <v>50.641905000000001</v>
      </c>
      <c r="AL17">
        <v>11.185411999999999</v>
      </c>
      <c r="AM17">
        <v>0</v>
      </c>
      <c r="AN17">
        <v>0.65461599999999998</v>
      </c>
      <c r="AO17">
        <v>6.9336080000000004</v>
      </c>
      <c r="AP17">
        <v>8.0150889999999997</v>
      </c>
      <c r="AQ17">
        <v>0</v>
      </c>
      <c r="AR17">
        <v>17.003366</v>
      </c>
      <c r="AS17">
        <v>10.100137999999999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65.426411999999999</v>
      </c>
      <c r="BA17">
        <f t="shared" si="1"/>
        <v>1413.838528</v>
      </c>
      <c r="BD17">
        <v>6.24</v>
      </c>
      <c r="BE17">
        <v>0.5</v>
      </c>
      <c r="BF17">
        <v>2.15</v>
      </c>
      <c r="BG17">
        <v>1.43</v>
      </c>
      <c r="BH17">
        <v>3.03</v>
      </c>
      <c r="BI17">
        <v>0.94</v>
      </c>
      <c r="BJ17">
        <v>1.34</v>
      </c>
      <c r="BK17">
        <v>1.84</v>
      </c>
      <c r="BL17">
        <v>0.93</v>
      </c>
      <c r="BM17">
        <v>0.09</v>
      </c>
      <c r="BN17">
        <v>1.93</v>
      </c>
      <c r="BO17">
        <v>1.82</v>
      </c>
      <c r="BP17">
        <v>0.25</v>
      </c>
      <c r="BQ17">
        <v>1.92</v>
      </c>
      <c r="BR17">
        <v>2.1</v>
      </c>
      <c r="BS17">
        <v>1.1599999999999999</v>
      </c>
      <c r="BT17">
        <v>2.7850269999999999</v>
      </c>
      <c r="BU17">
        <v>1.297706</v>
      </c>
      <c r="BV17">
        <v>2.3380589999999999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0.89025500000000002</v>
      </c>
      <c r="CL17">
        <v>2.5782639999999999</v>
      </c>
      <c r="CM17">
        <v>3.4033090000000001</v>
      </c>
      <c r="CN17">
        <v>0</v>
      </c>
      <c r="CO17">
        <v>4.1526560000000003</v>
      </c>
      <c r="CP17">
        <v>4.1165589999999996</v>
      </c>
      <c r="CQ17">
        <v>1.712971</v>
      </c>
      <c r="CR17">
        <v>0.65554000000000001</v>
      </c>
      <c r="CS17">
        <v>1.082338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65.426411999999999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293.14423599999998</v>
      </c>
      <c r="L18">
        <v>0</v>
      </c>
      <c r="M18">
        <v>44.443241999999998</v>
      </c>
      <c r="N18">
        <v>116.14370599999999</v>
      </c>
      <c r="O18">
        <v>121.747843</v>
      </c>
      <c r="P18">
        <v>117.680353</v>
      </c>
      <c r="Q18">
        <v>0</v>
      </c>
      <c r="R18">
        <v>15.29119</v>
      </c>
      <c r="S18">
        <v>18.728442000000001</v>
      </c>
      <c r="T18">
        <v>0</v>
      </c>
      <c r="U18">
        <v>267.48247500000002</v>
      </c>
      <c r="V18">
        <v>19.956479000000002</v>
      </c>
      <c r="W18">
        <v>44.663753999999997</v>
      </c>
      <c r="X18">
        <v>122.50134199999999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1.300473</v>
      </c>
      <c r="AE18">
        <v>0</v>
      </c>
      <c r="AF18">
        <v>6.3006979999999997</v>
      </c>
      <c r="AG18">
        <v>40.057828999999998</v>
      </c>
      <c r="AH18">
        <v>0</v>
      </c>
      <c r="AI18">
        <v>0</v>
      </c>
      <c r="AJ18">
        <v>0</v>
      </c>
      <c r="AK18">
        <v>50.641905000000001</v>
      </c>
      <c r="AL18">
        <v>11.185411999999999</v>
      </c>
      <c r="AM18">
        <v>0</v>
      </c>
      <c r="AN18">
        <v>0.65461599999999998</v>
      </c>
      <c r="AO18">
        <v>6.9336080000000004</v>
      </c>
      <c r="AP18">
        <v>8.0150889999999997</v>
      </c>
      <c r="AQ18">
        <v>0</v>
      </c>
      <c r="AR18">
        <v>17.003366</v>
      </c>
      <c r="AS18">
        <v>10.100137999999999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65.43641199999999</v>
      </c>
      <c r="BA18">
        <f t="shared" si="1"/>
        <v>1413.848528</v>
      </c>
      <c r="BD18">
        <v>6.24</v>
      </c>
      <c r="BE18">
        <v>0.5</v>
      </c>
      <c r="BF18">
        <v>2.15</v>
      </c>
      <c r="BG18">
        <v>1.43</v>
      </c>
      <c r="BH18">
        <v>3.03</v>
      </c>
      <c r="BI18">
        <v>0.94</v>
      </c>
      <c r="BJ18">
        <v>1.34</v>
      </c>
      <c r="BK18">
        <v>1.84</v>
      </c>
      <c r="BL18">
        <v>0.93</v>
      </c>
      <c r="BM18">
        <v>0.09</v>
      </c>
      <c r="BN18">
        <v>1.93</v>
      </c>
      <c r="BO18">
        <v>1.82</v>
      </c>
      <c r="BP18">
        <v>0.25</v>
      </c>
      <c r="BQ18">
        <v>1.92</v>
      </c>
      <c r="BR18">
        <v>2.1</v>
      </c>
      <c r="BS18">
        <v>1.17</v>
      </c>
      <c r="BT18">
        <v>2.7850269999999999</v>
      </c>
      <c r="BU18">
        <v>1.297706</v>
      </c>
      <c r="BV18">
        <v>2.3380589999999999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0.89025500000000002</v>
      </c>
      <c r="CL18">
        <v>2.5782639999999999</v>
      </c>
      <c r="CM18">
        <v>3.4033090000000001</v>
      </c>
      <c r="CN18">
        <v>0</v>
      </c>
      <c r="CO18">
        <v>4.1526560000000003</v>
      </c>
      <c r="CP18">
        <v>4.1165589999999996</v>
      </c>
      <c r="CQ18">
        <v>1.712971</v>
      </c>
      <c r="CR18">
        <v>0.65554000000000001</v>
      </c>
      <c r="CS18">
        <v>1.082338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65.43641199999999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293.14423599999998</v>
      </c>
      <c r="L19">
        <v>0</v>
      </c>
      <c r="M19">
        <v>44.443241999999998</v>
      </c>
      <c r="N19">
        <v>116.14370599999999</v>
      </c>
      <c r="O19">
        <v>121.747843</v>
      </c>
      <c r="P19">
        <v>117.680353</v>
      </c>
      <c r="Q19">
        <v>0</v>
      </c>
      <c r="R19">
        <v>15.29119</v>
      </c>
      <c r="S19">
        <v>18.728442000000001</v>
      </c>
      <c r="T19">
        <v>0</v>
      </c>
      <c r="U19">
        <v>267.48247500000002</v>
      </c>
      <c r="V19">
        <v>19.956479000000002</v>
      </c>
      <c r="W19">
        <v>44.663753999999997</v>
      </c>
      <c r="X19">
        <v>122.50134199999999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1.300473</v>
      </c>
      <c r="AE19">
        <v>0</v>
      </c>
      <c r="AF19">
        <v>6.3006979999999997</v>
      </c>
      <c r="AG19">
        <v>40.057828999999998</v>
      </c>
      <c r="AH19">
        <v>0</v>
      </c>
      <c r="AI19">
        <v>0</v>
      </c>
      <c r="AJ19">
        <v>0</v>
      </c>
      <c r="AK19">
        <v>50.641905000000001</v>
      </c>
      <c r="AL19">
        <v>11.185411999999999</v>
      </c>
      <c r="AM19">
        <v>0</v>
      </c>
      <c r="AN19">
        <v>0.65461599999999998</v>
      </c>
      <c r="AO19">
        <v>6.9336080000000004</v>
      </c>
      <c r="AP19">
        <v>8.0150889999999997</v>
      </c>
      <c r="AQ19">
        <v>0</v>
      </c>
      <c r="AR19">
        <v>17.003366</v>
      </c>
      <c r="AS19">
        <v>10.100137999999999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64.936412000000004</v>
      </c>
      <c r="BA19">
        <f t="shared" si="1"/>
        <v>1413.348528</v>
      </c>
      <c r="BD19">
        <v>6.24</v>
      </c>
      <c r="BE19">
        <v>0</v>
      </c>
      <c r="BF19">
        <v>2.15</v>
      </c>
      <c r="BG19">
        <v>1.43</v>
      </c>
      <c r="BH19">
        <v>3.03</v>
      </c>
      <c r="BI19">
        <v>0.94</v>
      </c>
      <c r="BJ19">
        <v>1.34</v>
      </c>
      <c r="BK19">
        <v>1.84</v>
      </c>
      <c r="BL19">
        <v>0.93</v>
      </c>
      <c r="BM19">
        <v>0.09</v>
      </c>
      <c r="BN19">
        <v>1.93</v>
      </c>
      <c r="BO19">
        <v>1.82</v>
      </c>
      <c r="BP19">
        <v>0.25</v>
      </c>
      <c r="BQ19">
        <v>1.92</v>
      </c>
      <c r="BR19">
        <v>2.1</v>
      </c>
      <c r="BS19">
        <v>1.17</v>
      </c>
      <c r="BT19">
        <v>2.7850269999999999</v>
      </c>
      <c r="BU19">
        <v>1.297706</v>
      </c>
      <c r="BV19">
        <v>2.3380589999999999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0.89025500000000002</v>
      </c>
      <c r="CL19">
        <v>2.5782639999999999</v>
      </c>
      <c r="CM19">
        <v>3.4033090000000001</v>
      </c>
      <c r="CN19">
        <v>0</v>
      </c>
      <c r="CO19">
        <v>4.1526560000000003</v>
      </c>
      <c r="CP19">
        <v>4.1165589999999996</v>
      </c>
      <c r="CQ19">
        <v>1.712971</v>
      </c>
      <c r="CR19">
        <v>0.65554000000000001</v>
      </c>
      <c r="CS19">
        <v>1.082338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64.936412000000004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293.14423599999998</v>
      </c>
      <c r="L20">
        <v>0</v>
      </c>
      <c r="M20">
        <v>44.443241999999998</v>
      </c>
      <c r="N20">
        <v>116.14370599999999</v>
      </c>
      <c r="O20">
        <v>121.747843</v>
      </c>
      <c r="P20">
        <v>117.680353</v>
      </c>
      <c r="Q20">
        <v>0</v>
      </c>
      <c r="R20">
        <v>15.29119</v>
      </c>
      <c r="S20">
        <v>18.728442000000001</v>
      </c>
      <c r="T20">
        <v>0</v>
      </c>
      <c r="U20">
        <v>267.48247500000002</v>
      </c>
      <c r="V20">
        <v>19.956479000000002</v>
      </c>
      <c r="W20">
        <v>44.663753999999997</v>
      </c>
      <c r="X20">
        <v>122.50134199999999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1.300473</v>
      </c>
      <c r="AE20">
        <v>0</v>
      </c>
      <c r="AF20">
        <v>6.3006979999999997</v>
      </c>
      <c r="AG20">
        <v>40.057828999999998</v>
      </c>
      <c r="AH20">
        <v>0</v>
      </c>
      <c r="AI20">
        <v>0</v>
      </c>
      <c r="AJ20">
        <v>0</v>
      </c>
      <c r="AK20">
        <v>50.641905000000001</v>
      </c>
      <c r="AL20">
        <v>11.185411999999999</v>
      </c>
      <c r="AM20">
        <v>0</v>
      </c>
      <c r="AN20">
        <v>0.65461599999999998</v>
      </c>
      <c r="AO20">
        <v>6.9336080000000004</v>
      </c>
      <c r="AP20">
        <v>8.0150889999999997</v>
      </c>
      <c r="AQ20">
        <v>0</v>
      </c>
      <c r="AR20">
        <v>17.003366</v>
      </c>
      <c r="AS20">
        <v>10.100137999999999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64.936412000000004</v>
      </c>
      <c r="BA20">
        <f t="shared" si="1"/>
        <v>1413.348528</v>
      </c>
      <c r="BD20">
        <v>6.24</v>
      </c>
      <c r="BE20">
        <v>0</v>
      </c>
      <c r="BF20">
        <v>2.15</v>
      </c>
      <c r="BG20">
        <v>1.43</v>
      </c>
      <c r="BH20">
        <v>3.03</v>
      </c>
      <c r="BI20">
        <v>0.94</v>
      </c>
      <c r="BJ20">
        <v>1.34</v>
      </c>
      <c r="BK20">
        <v>1.84</v>
      </c>
      <c r="BL20">
        <v>0.93</v>
      </c>
      <c r="BM20">
        <v>0.09</v>
      </c>
      <c r="BN20">
        <v>1.93</v>
      </c>
      <c r="BO20">
        <v>1.82</v>
      </c>
      <c r="BP20">
        <v>0.25</v>
      </c>
      <c r="BQ20">
        <v>1.92</v>
      </c>
      <c r="BR20">
        <v>2.1</v>
      </c>
      <c r="BS20">
        <v>1.17</v>
      </c>
      <c r="BT20">
        <v>2.7850269999999999</v>
      </c>
      <c r="BU20">
        <v>1.297706</v>
      </c>
      <c r="BV20">
        <v>2.3380589999999999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0.89025500000000002</v>
      </c>
      <c r="CL20">
        <v>2.5782639999999999</v>
      </c>
      <c r="CM20">
        <v>3.4033090000000001</v>
      </c>
      <c r="CN20">
        <v>0</v>
      </c>
      <c r="CO20">
        <v>4.1526560000000003</v>
      </c>
      <c r="CP20">
        <v>4.1165589999999996</v>
      </c>
      <c r="CQ20">
        <v>1.712971</v>
      </c>
      <c r="CR20">
        <v>0.65554000000000001</v>
      </c>
      <c r="CS20">
        <v>1.082338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64.936412000000004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316.16962799999999</v>
      </c>
      <c r="L21">
        <v>0</v>
      </c>
      <c r="M21">
        <v>44.443241999999998</v>
      </c>
      <c r="N21">
        <v>116.14370599999999</v>
      </c>
      <c r="O21">
        <v>121.747843</v>
      </c>
      <c r="P21">
        <v>117.680353</v>
      </c>
      <c r="Q21">
        <v>0</v>
      </c>
      <c r="R21">
        <v>15.29119</v>
      </c>
      <c r="S21">
        <v>18.728442000000001</v>
      </c>
      <c r="T21">
        <v>0</v>
      </c>
      <c r="U21">
        <v>267.48247500000002</v>
      </c>
      <c r="V21">
        <v>19.956479000000002</v>
      </c>
      <c r="W21">
        <v>44.663753999999997</v>
      </c>
      <c r="X21">
        <v>122.50134199999999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1.300473</v>
      </c>
      <c r="AE21">
        <v>0</v>
      </c>
      <c r="AF21">
        <v>6.3006979999999997</v>
      </c>
      <c r="AG21">
        <v>40.057828999999998</v>
      </c>
      <c r="AH21">
        <v>0</v>
      </c>
      <c r="AI21">
        <v>0</v>
      </c>
      <c r="AJ21">
        <v>0</v>
      </c>
      <c r="AK21">
        <v>50.641905000000001</v>
      </c>
      <c r="AL21">
        <v>11.185411999999999</v>
      </c>
      <c r="AM21">
        <v>0</v>
      </c>
      <c r="AN21">
        <v>0.65461599999999998</v>
      </c>
      <c r="AO21">
        <v>5.80159</v>
      </c>
      <c r="AP21">
        <v>8.0150889999999997</v>
      </c>
      <c r="AQ21">
        <v>0</v>
      </c>
      <c r="AR21">
        <v>11.689814</v>
      </c>
      <c r="AS21">
        <v>15.538674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65.649192999999997</v>
      </c>
      <c r="BA21">
        <f t="shared" si="1"/>
        <v>1436.079667</v>
      </c>
      <c r="BD21">
        <v>6.24</v>
      </c>
      <c r="BE21">
        <v>0.5</v>
      </c>
      <c r="BF21">
        <v>2.15</v>
      </c>
      <c r="BG21">
        <v>1.43</v>
      </c>
      <c r="BH21">
        <v>3.03</v>
      </c>
      <c r="BI21">
        <v>0.94</v>
      </c>
      <c r="BJ21">
        <v>1.34</v>
      </c>
      <c r="BK21">
        <v>1.89</v>
      </c>
      <c r="BL21">
        <v>0.93</v>
      </c>
      <c r="BM21">
        <v>0.09</v>
      </c>
      <c r="BN21">
        <v>2.17</v>
      </c>
      <c r="BO21">
        <v>1.82</v>
      </c>
      <c r="BP21">
        <v>0.25</v>
      </c>
      <c r="BQ21">
        <v>1.92</v>
      </c>
      <c r="BR21">
        <v>2.1</v>
      </c>
      <c r="BS21">
        <v>1.23</v>
      </c>
      <c r="BT21">
        <v>2.7850269999999999</v>
      </c>
      <c r="BU21">
        <v>1.297706</v>
      </c>
      <c r="BV21">
        <v>2.3380589999999999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0.89025500000000002</v>
      </c>
      <c r="CL21">
        <v>2.5782639999999999</v>
      </c>
      <c r="CM21">
        <v>3.4033090000000001</v>
      </c>
      <c r="CN21">
        <v>0</v>
      </c>
      <c r="CO21">
        <v>4.1526560000000003</v>
      </c>
      <c r="CP21">
        <v>3.9793400000000001</v>
      </c>
      <c r="CQ21">
        <v>1.712971</v>
      </c>
      <c r="CR21">
        <v>0.65554000000000001</v>
      </c>
      <c r="CS21">
        <v>1.082338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65.649192999999997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330.18508400000002</v>
      </c>
      <c r="L22">
        <v>0</v>
      </c>
      <c r="M22">
        <v>44.443241999999998</v>
      </c>
      <c r="N22">
        <v>116.14370599999999</v>
      </c>
      <c r="O22">
        <v>121.747843</v>
      </c>
      <c r="P22">
        <v>117.680353</v>
      </c>
      <c r="Q22">
        <v>0</v>
      </c>
      <c r="R22">
        <v>15.29119</v>
      </c>
      <c r="S22">
        <v>18.728442000000001</v>
      </c>
      <c r="T22">
        <v>0</v>
      </c>
      <c r="U22">
        <v>267.48247500000002</v>
      </c>
      <c r="V22">
        <v>19.956479000000002</v>
      </c>
      <c r="W22">
        <v>44.663753999999997</v>
      </c>
      <c r="X22">
        <v>122.50134199999999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1.300473</v>
      </c>
      <c r="AE22">
        <v>0</v>
      </c>
      <c r="AF22">
        <v>6.3006979999999997</v>
      </c>
      <c r="AG22">
        <v>40.057828999999998</v>
      </c>
      <c r="AH22">
        <v>0</v>
      </c>
      <c r="AI22">
        <v>0</v>
      </c>
      <c r="AJ22">
        <v>0</v>
      </c>
      <c r="AK22">
        <v>50.641905000000001</v>
      </c>
      <c r="AL22">
        <v>11.185411999999999</v>
      </c>
      <c r="AM22">
        <v>0</v>
      </c>
      <c r="AN22">
        <v>0.65461599999999998</v>
      </c>
      <c r="AO22">
        <v>5.80159</v>
      </c>
      <c r="AP22">
        <v>8.0150889999999997</v>
      </c>
      <c r="AQ22">
        <v>0</v>
      </c>
      <c r="AR22">
        <v>11.689814</v>
      </c>
      <c r="AS22">
        <v>15.538674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65.889193000000006</v>
      </c>
      <c r="BA22">
        <f t="shared" si="1"/>
        <v>1450.3351229999998</v>
      </c>
      <c r="BD22">
        <v>6.24</v>
      </c>
      <c r="BE22">
        <v>0.5</v>
      </c>
      <c r="BF22">
        <v>2.15</v>
      </c>
      <c r="BG22">
        <v>1.43</v>
      </c>
      <c r="BH22">
        <v>3.03</v>
      </c>
      <c r="BI22">
        <v>0.94</v>
      </c>
      <c r="BJ22">
        <v>1.34</v>
      </c>
      <c r="BK22">
        <v>1.89</v>
      </c>
      <c r="BL22">
        <v>0.93</v>
      </c>
      <c r="BM22">
        <v>0.09</v>
      </c>
      <c r="BN22">
        <v>2.41</v>
      </c>
      <c r="BO22">
        <v>1.82</v>
      </c>
      <c r="BP22">
        <v>0.25</v>
      </c>
      <c r="BQ22">
        <v>1.92</v>
      </c>
      <c r="BR22">
        <v>2.1</v>
      </c>
      <c r="BS22">
        <v>1.23</v>
      </c>
      <c r="BT22">
        <v>2.7850269999999999</v>
      </c>
      <c r="BU22">
        <v>1.297706</v>
      </c>
      <c r="BV22">
        <v>2.3380589999999999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0.89025500000000002</v>
      </c>
      <c r="CL22">
        <v>2.5782639999999999</v>
      </c>
      <c r="CM22">
        <v>3.4033090000000001</v>
      </c>
      <c r="CN22">
        <v>0</v>
      </c>
      <c r="CO22">
        <v>4.1526560000000003</v>
      </c>
      <c r="CP22">
        <v>3.9793400000000001</v>
      </c>
      <c r="CQ22">
        <v>1.712971</v>
      </c>
      <c r="CR22">
        <v>0.65554000000000001</v>
      </c>
      <c r="CS22">
        <v>1.082338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65.889193000000006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330.52815500000003</v>
      </c>
      <c r="L23">
        <v>0</v>
      </c>
      <c r="M23">
        <v>44.443241999999998</v>
      </c>
      <c r="N23">
        <v>116.14370599999999</v>
      </c>
      <c r="O23">
        <v>121.747843</v>
      </c>
      <c r="P23">
        <v>117.680353</v>
      </c>
      <c r="Q23">
        <v>0</v>
      </c>
      <c r="R23">
        <v>20.399515000000001</v>
      </c>
      <c r="S23">
        <v>25.064274999999999</v>
      </c>
      <c r="T23">
        <v>0</v>
      </c>
      <c r="U23">
        <v>267.48247500000002</v>
      </c>
      <c r="V23">
        <v>19.956479000000002</v>
      </c>
      <c r="W23">
        <v>44.663753999999997</v>
      </c>
      <c r="X23">
        <v>122.50134199999999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1.300473</v>
      </c>
      <c r="AE23">
        <v>0</v>
      </c>
      <c r="AF23">
        <v>6.3006979999999997</v>
      </c>
      <c r="AG23">
        <v>40.057828999999998</v>
      </c>
      <c r="AH23">
        <v>22.991605</v>
      </c>
      <c r="AI23">
        <v>0</v>
      </c>
      <c r="AJ23">
        <v>0</v>
      </c>
      <c r="AK23">
        <v>50.641905000000001</v>
      </c>
      <c r="AL23">
        <v>11.185411999999999</v>
      </c>
      <c r="AM23">
        <v>0</v>
      </c>
      <c r="AN23">
        <v>0.65461599999999998</v>
      </c>
      <c r="AO23">
        <v>5.80159</v>
      </c>
      <c r="AP23">
        <v>8.0150889999999997</v>
      </c>
      <c r="AQ23">
        <v>0</v>
      </c>
      <c r="AR23">
        <v>11.689814</v>
      </c>
      <c r="AS23">
        <v>15.538674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65.51356100000001</v>
      </c>
      <c r="BA23">
        <f t="shared" si="1"/>
        <v>1484.7383249999998</v>
      </c>
      <c r="BD23">
        <v>6.24</v>
      </c>
      <c r="BE23">
        <v>0</v>
      </c>
      <c r="BF23">
        <v>2.15</v>
      </c>
      <c r="BG23">
        <v>1.43</v>
      </c>
      <c r="BH23">
        <v>3.03</v>
      </c>
      <c r="BI23">
        <v>0.94</v>
      </c>
      <c r="BJ23">
        <v>1.34</v>
      </c>
      <c r="BK23">
        <v>1.89</v>
      </c>
      <c r="BL23">
        <v>0.93</v>
      </c>
      <c r="BM23">
        <v>0.08</v>
      </c>
      <c r="BN23">
        <v>2.41</v>
      </c>
      <c r="BO23">
        <v>1.82</v>
      </c>
      <c r="BP23">
        <v>0.25</v>
      </c>
      <c r="BQ23">
        <v>1.92</v>
      </c>
      <c r="BR23">
        <v>2.1</v>
      </c>
      <c r="BS23">
        <v>1.24</v>
      </c>
      <c r="BT23">
        <v>2.7850269999999999</v>
      </c>
      <c r="BU23">
        <v>1.297706</v>
      </c>
      <c r="BV23">
        <v>2.3380589999999999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0.89025500000000002</v>
      </c>
      <c r="CL23">
        <v>2.5782639999999999</v>
      </c>
      <c r="CM23">
        <v>3.4033090000000001</v>
      </c>
      <c r="CN23">
        <v>0</v>
      </c>
      <c r="CO23">
        <v>4.1526560000000003</v>
      </c>
      <c r="CP23">
        <v>3.9793400000000001</v>
      </c>
      <c r="CQ23">
        <v>1.712971</v>
      </c>
      <c r="CR23">
        <v>0.65554000000000001</v>
      </c>
      <c r="CS23">
        <v>1.082338</v>
      </c>
      <c r="CT23">
        <v>0</v>
      </c>
      <c r="CU23">
        <v>0</v>
      </c>
      <c r="CV23">
        <v>0.12436800000000001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65.51356100000001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330.52815500000003</v>
      </c>
      <c r="L24">
        <v>0</v>
      </c>
      <c r="M24">
        <v>44.443241999999998</v>
      </c>
      <c r="N24">
        <v>116.14370599999999</v>
      </c>
      <c r="O24">
        <v>121.747843</v>
      </c>
      <c r="P24">
        <v>117.680353</v>
      </c>
      <c r="Q24">
        <v>0</v>
      </c>
      <c r="R24">
        <v>20.399515000000001</v>
      </c>
      <c r="S24">
        <v>25.064274999999999</v>
      </c>
      <c r="T24">
        <v>0</v>
      </c>
      <c r="U24">
        <v>267.48247500000002</v>
      </c>
      <c r="V24">
        <v>19.956479000000002</v>
      </c>
      <c r="W24">
        <v>44.663753999999997</v>
      </c>
      <c r="X24">
        <v>122.50134199999999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8.9732610000000008</v>
      </c>
      <c r="AE24">
        <v>15.166726000000001</v>
      </c>
      <c r="AF24">
        <v>6.3006979999999997</v>
      </c>
      <c r="AG24">
        <v>40.057828999999998</v>
      </c>
      <c r="AH24">
        <v>45.983209000000002</v>
      </c>
      <c r="AI24">
        <v>0</v>
      </c>
      <c r="AJ24">
        <v>0</v>
      </c>
      <c r="AK24">
        <v>50.641905000000001</v>
      </c>
      <c r="AL24">
        <v>11.185411999999999</v>
      </c>
      <c r="AM24">
        <v>0</v>
      </c>
      <c r="AN24">
        <v>0.65461599999999998</v>
      </c>
      <c r="AO24">
        <v>5.80159</v>
      </c>
      <c r="AP24">
        <v>8.0150889999999997</v>
      </c>
      <c r="AQ24">
        <v>15.454542999999999</v>
      </c>
      <c r="AR24">
        <v>3.1881309999999998</v>
      </c>
      <c r="AS24">
        <v>15.538674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65.647928999999991</v>
      </c>
      <c r="BA24">
        <f t="shared" si="1"/>
        <v>1537.656671</v>
      </c>
      <c r="BD24">
        <v>6.24</v>
      </c>
      <c r="BE24">
        <v>0</v>
      </c>
      <c r="BF24">
        <v>2.15</v>
      </c>
      <c r="BG24">
        <v>1.43</v>
      </c>
      <c r="BH24">
        <v>3.03</v>
      </c>
      <c r="BI24">
        <v>0.94</v>
      </c>
      <c r="BJ24">
        <v>1.34</v>
      </c>
      <c r="BK24">
        <v>1.89</v>
      </c>
      <c r="BL24">
        <v>0.93</v>
      </c>
      <c r="BM24">
        <v>0.08</v>
      </c>
      <c r="BN24">
        <v>2.41</v>
      </c>
      <c r="BO24">
        <v>1.82</v>
      </c>
      <c r="BP24">
        <v>0.25</v>
      </c>
      <c r="BQ24">
        <v>1.92</v>
      </c>
      <c r="BR24">
        <v>2.1</v>
      </c>
      <c r="BS24">
        <v>1.25</v>
      </c>
      <c r="BT24">
        <v>2.7850269999999999</v>
      </c>
      <c r="BU24">
        <v>1.297706</v>
      </c>
      <c r="BV24">
        <v>2.3380589999999999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0.89025500000000002</v>
      </c>
      <c r="CL24">
        <v>2.5782639999999999</v>
      </c>
      <c r="CM24">
        <v>3.4033090000000001</v>
      </c>
      <c r="CN24">
        <v>0</v>
      </c>
      <c r="CO24">
        <v>4.1526560000000003</v>
      </c>
      <c r="CP24">
        <v>3.9793400000000001</v>
      </c>
      <c r="CQ24">
        <v>1.712971</v>
      </c>
      <c r="CR24">
        <v>0.65554000000000001</v>
      </c>
      <c r="CS24">
        <v>1.082338</v>
      </c>
      <c r="CT24">
        <v>0</v>
      </c>
      <c r="CU24">
        <v>0</v>
      </c>
      <c r="CV24">
        <v>0.24873600000000001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65.647928999999991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330.52815500000003</v>
      </c>
      <c r="L25">
        <v>0</v>
      </c>
      <c r="M25">
        <v>44.443241999999998</v>
      </c>
      <c r="N25">
        <v>116.14370599999999</v>
      </c>
      <c r="O25">
        <v>121.747843</v>
      </c>
      <c r="P25">
        <v>117.680353</v>
      </c>
      <c r="Q25">
        <v>0</v>
      </c>
      <c r="R25">
        <v>20.399515000000001</v>
      </c>
      <c r="S25">
        <v>25.064274999999999</v>
      </c>
      <c r="T25">
        <v>0</v>
      </c>
      <c r="U25">
        <v>267.48247500000002</v>
      </c>
      <c r="V25">
        <v>19.956479000000002</v>
      </c>
      <c r="W25">
        <v>44.663753999999997</v>
      </c>
      <c r="X25">
        <v>122.50134199999999</v>
      </c>
      <c r="Y25">
        <v>0</v>
      </c>
      <c r="Z25">
        <v>2.1177199999999998</v>
      </c>
      <c r="AA25">
        <v>0</v>
      </c>
      <c r="AB25">
        <v>0</v>
      </c>
      <c r="AC25">
        <v>0</v>
      </c>
      <c r="AD25">
        <v>8.9732610000000008</v>
      </c>
      <c r="AE25">
        <v>30.333451</v>
      </c>
      <c r="AF25">
        <v>6.3006979999999997</v>
      </c>
      <c r="AG25">
        <v>40.057828999999998</v>
      </c>
      <c r="AH25">
        <v>68.974813999999995</v>
      </c>
      <c r="AI25">
        <v>0</v>
      </c>
      <c r="AJ25">
        <v>0</v>
      </c>
      <c r="AK25">
        <v>50.641905000000001</v>
      </c>
      <c r="AL25">
        <v>11.185411999999999</v>
      </c>
      <c r="AM25">
        <v>0</v>
      </c>
      <c r="AN25">
        <v>0.65461599999999998</v>
      </c>
      <c r="AO25">
        <v>5.80159</v>
      </c>
      <c r="AP25">
        <v>8.0150889999999997</v>
      </c>
      <c r="AQ25">
        <v>30.909085999999999</v>
      </c>
      <c r="AR25">
        <v>22.316918000000001</v>
      </c>
      <c r="AS25">
        <v>30.947859999999999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65.90229699999999</v>
      </c>
      <c r="BA25">
        <f t="shared" si="1"/>
        <v>1628.1796049999998</v>
      </c>
      <c r="BD25">
        <v>6.04</v>
      </c>
      <c r="BE25">
        <v>0</v>
      </c>
      <c r="BF25">
        <v>2.15</v>
      </c>
      <c r="BG25">
        <v>1.43</v>
      </c>
      <c r="BH25">
        <v>3.03</v>
      </c>
      <c r="BI25">
        <v>0.94</v>
      </c>
      <c r="BJ25">
        <v>1.34</v>
      </c>
      <c r="BK25">
        <v>1.89</v>
      </c>
      <c r="BL25">
        <v>0.93</v>
      </c>
      <c r="BM25">
        <v>0.08</v>
      </c>
      <c r="BN25">
        <v>2.65</v>
      </c>
      <c r="BO25">
        <v>1.82</v>
      </c>
      <c r="BP25">
        <v>0.25</v>
      </c>
      <c r="BQ25">
        <v>1.92</v>
      </c>
      <c r="BR25">
        <v>2.1</v>
      </c>
      <c r="BS25">
        <v>1.34</v>
      </c>
      <c r="BT25">
        <v>2.7850269999999999</v>
      </c>
      <c r="BU25">
        <v>1.297706</v>
      </c>
      <c r="BV25">
        <v>2.3380589999999999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0.89025500000000002</v>
      </c>
      <c r="CL25">
        <v>2.5782639999999999</v>
      </c>
      <c r="CM25">
        <v>3.4033090000000001</v>
      </c>
      <c r="CN25">
        <v>0</v>
      </c>
      <c r="CO25">
        <v>4.1526560000000003</v>
      </c>
      <c r="CP25">
        <v>3.9793400000000001</v>
      </c>
      <c r="CQ25">
        <v>1.712971</v>
      </c>
      <c r="CR25">
        <v>0.65554000000000001</v>
      </c>
      <c r="CS25">
        <v>1.082338</v>
      </c>
      <c r="CT25">
        <v>0</v>
      </c>
      <c r="CU25">
        <v>0</v>
      </c>
      <c r="CV25">
        <v>0.37310399999999999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65.90229699999999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330.52815500000003</v>
      </c>
      <c r="L26">
        <v>0</v>
      </c>
      <c r="M26">
        <v>44.443241999999998</v>
      </c>
      <c r="N26">
        <v>116.14370599999999</v>
      </c>
      <c r="O26">
        <v>121.747843</v>
      </c>
      <c r="P26">
        <v>117.680353</v>
      </c>
      <c r="Q26">
        <v>0</v>
      </c>
      <c r="R26">
        <v>20.399515000000001</v>
      </c>
      <c r="S26">
        <v>25.064274999999999</v>
      </c>
      <c r="T26">
        <v>0</v>
      </c>
      <c r="U26">
        <v>267.48247500000002</v>
      </c>
      <c r="V26">
        <v>19.956479000000002</v>
      </c>
      <c r="W26">
        <v>44.663753999999997</v>
      </c>
      <c r="X26">
        <v>122.50134199999999</v>
      </c>
      <c r="Y26">
        <v>0</v>
      </c>
      <c r="Z26">
        <v>6.3531599999999999</v>
      </c>
      <c r="AA26">
        <v>0</v>
      </c>
      <c r="AB26">
        <v>12.923868000000001</v>
      </c>
      <c r="AC26">
        <v>9.5353619999999992</v>
      </c>
      <c r="AD26">
        <v>17.946522000000002</v>
      </c>
      <c r="AE26">
        <v>40.570990999999999</v>
      </c>
      <c r="AF26">
        <v>6.3006979999999997</v>
      </c>
      <c r="AG26">
        <v>40.057828999999998</v>
      </c>
      <c r="AH26">
        <v>91.966419000000002</v>
      </c>
      <c r="AI26">
        <v>0</v>
      </c>
      <c r="AJ26">
        <v>0</v>
      </c>
      <c r="AK26">
        <v>50.641905000000001</v>
      </c>
      <c r="AL26">
        <v>11.185411999999999</v>
      </c>
      <c r="AM26">
        <v>3.9389590000000001</v>
      </c>
      <c r="AN26">
        <v>0.65461599999999998</v>
      </c>
      <c r="AO26">
        <v>5.80159</v>
      </c>
      <c r="AP26">
        <v>8.0150889999999997</v>
      </c>
      <c r="AQ26">
        <v>30.909085999999999</v>
      </c>
      <c r="AR26">
        <v>22.316918000000001</v>
      </c>
      <c r="AS26">
        <v>30.947859999999999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66.603498000000002</v>
      </c>
      <c r="BA26">
        <f t="shared" si="1"/>
        <v>1701.7168409999999</v>
      </c>
      <c r="BD26">
        <v>6.04</v>
      </c>
      <c r="BE26">
        <v>0</v>
      </c>
      <c r="BF26">
        <v>2.15</v>
      </c>
      <c r="BG26">
        <v>1.43</v>
      </c>
      <c r="BH26">
        <v>3.03</v>
      </c>
      <c r="BI26">
        <v>0.98</v>
      </c>
      <c r="BJ26">
        <v>1.37</v>
      </c>
      <c r="BK26">
        <v>1.89</v>
      </c>
      <c r="BL26">
        <v>0.93</v>
      </c>
      <c r="BM26">
        <v>0.08</v>
      </c>
      <c r="BN26">
        <v>2.89</v>
      </c>
      <c r="BO26">
        <v>1.82</v>
      </c>
      <c r="BP26">
        <v>0.25</v>
      </c>
      <c r="BQ26">
        <v>1.92</v>
      </c>
      <c r="BR26">
        <v>2.1</v>
      </c>
      <c r="BS26">
        <v>1.34</v>
      </c>
      <c r="BT26">
        <v>2.7850269999999999</v>
      </c>
      <c r="BU26">
        <v>1.297706</v>
      </c>
      <c r="BV26">
        <v>2.3380589999999999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0.89025500000000002</v>
      </c>
      <c r="CL26">
        <v>2.5782639999999999</v>
      </c>
      <c r="CM26">
        <v>3.4033090000000001</v>
      </c>
      <c r="CN26">
        <v>0</v>
      </c>
      <c r="CO26">
        <v>4.1526560000000003</v>
      </c>
      <c r="CP26">
        <v>3.9793400000000001</v>
      </c>
      <c r="CQ26">
        <v>1.712971</v>
      </c>
      <c r="CR26">
        <v>0.65554000000000001</v>
      </c>
      <c r="CS26">
        <v>1.082338</v>
      </c>
      <c r="CT26">
        <v>0</v>
      </c>
      <c r="CU26">
        <v>0.26683299999999999</v>
      </c>
      <c r="CV26">
        <v>0.49747200000000003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66.603498000000002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330.52815500000003</v>
      </c>
      <c r="L27">
        <v>0</v>
      </c>
      <c r="M27">
        <v>44.443241999999998</v>
      </c>
      <c r="N27">
        <v>116.14370599999999</v>
      </c>
      <c r="O27">
        <v>121.747843</v>
      </c>
      <c r="P27">
        <v>117.680353</v>
      </c>
      <c r="Q27">
        <v>0</v>
      </c>
      <c r="R27">
        <v>20.399515000000001</v>
      </c>
      <c r="S27">
        <v>25.064274999999999</v>
      </c>
      <c r="T27">
        <v>0</v>
      </c>
      <c r="U27">
        <v>267.48247500000002</v>
      </c>
      <c r="V27">
        <v>13.765551</v>
      </c>
      <c r="W27">
        <v>44.663753999999997</v>
      </c>
      <c r="X27">
        <v>122.50134199999999</v>
      </c>
      <c r="Y27">
        <v>0</v>
      </c>
      <c r="Z27">
        <v>6.3531599999999999</v>
      </c>
      <c r="AA27">
        <v>0</v>
      </c>
      <c r="AB27">
        <v>12.923868000000001</v>
      </c>
      <c r="AC27">
        <v>19.070723000000001</v>
      </c>
      <c r="AD27">
        <v>26.919782999999999</v>
      </c>
      <c r="AE27">
        <v>48.659911000000001</v>
      </c>
      <c r="AF27">
        <v>17.448087999999998</v>
      </c>
      <c r="AG27">
        <v>40.057828999999998</v>
      </c>
      <c r="AH27">
        <v>114.95802399999999</v>
      </c>
      <c r="AI27">
        <v>2.5085359999999999</v>
      </c>
      <c r="AJ27">
        <v>0</v>
      </c>
      <c r="AK27">
        <v>50.641905000000001</v>
      </c>
      <c r="AL27">
        <v>11.185411999999999</v>
      </c>
      <c r="AM27">
        <v>4.7267510000000001</v>
      </c>
      <c r="AN27">
        <v>0.65461599999999998</v>
      </c>
      <c r="AO27">
        <v>5.80159</v>
      </c>
      <c r="AP27">
        <v>8.0150889999999997</v>
      </c>
      <c r="AQ27">
        <v>46.363629000000003</v>
      </c>
      <c r="AR27">
        <v>22.316918000000001</v>
      </c>
      <c r="AS27">
        <v>30.947859999999999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67.288544000000016</v>
      </c>
      <c r="BA27">
        <f t="shared" si="1"/>
        <v>1775.698367</v>
      </c>
      <c r="BD27">
        <v>6.04</v>
      </c>
      <c r="BE27">
        <v>0</v>
      </c>
      <c r="BF27">
        <v>2.15</v>
      </c>
      <c r="BG27">
        <v>1.41</v>
      </c>
      <c r="BH27">
        <v>3.03</v>
      </c>
      <c r="BI27">
        <v>0.98</v>
      </c>
      <c r="BJ27">
        <v>1.37</v>
      </c>
      <c r="BK27">
        <v>1.89</v>
      </c>
      <c r="BL27">
        <v>0.93</v>
      </c>
      <c r="BM27">
        <v>0.08</v>
      </c>
      <c r="BN27">
        <v>2.89</v>
      </c>
      <c r="BO27">
        <v>1.82</v>
      </c>
      <c r="BP27">
        <v>0.25</v>
      </c>
      <c r="BQ27">
        <v>1.92</v>
      </c>
      <c r="BR27">
        <v>2.1</v>
      </c>
      <c r="BS27">
        <v>1.34</v>
      </c>
      <c r="BT27">
        <v>2.7850269999999999</v>
      </c>
      <c r="BU27">
        <v>1.297706</v>
      </c>
      <c r="BV27">
        <v>2.3380589999999999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0.89025500000000002</v>
      </c>
      <c r="CL27">
        <v>2.5782639999999999</v>
      </c>
      <c r="CM27">
        <v>3.4033090000000001</v>
      </c>
      <c r="CN27">
        <v>0</v>
      </c>
      <c r="CO27">
        <v>4.1526560000000003</v>
      </c>
      <c r="CP27">
        <v>3.9793400000000001</v>
      </c>
      <c r="CQ27">
        <v>1.712971</v>
      </c>
      <c r="CR27">
        <v>0.65554000000000001</v>
      </c>
      <c r="CS27">
        <v>1.082338</v>
      </c>
      <c r="CT27">
        <v>0.31384600000000001</v>
      </c>
      <c r="CU27">
        <v>0.53366499999999994</v>
      </c>
      <c r="CV27">
        <v>0.62183999999999995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67.288544000000016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330.52815500000003</v>
      </c>
      <c r="L28">
        <v>0</v>
      </c>
      <c r="M28">
        <v>44.443241999999998</v>
      </c>
      <c r="N28">
        <v>116.14370599999999</v>
      </c>
      <c r="O28">
        <v>121.747843</v>
      </c>
      <c r="P28">
        <v>117.680353</v>
      </c>
      <c r="Q28">
        <v>0</v>
      </c>
      <c r="R28">
        <v>20.399515000000001</v>
      </c>
      <c r="S28">
        <v>25.064274999999999</v>
      </c>
      <c r="T28">
        <v>0</v>
      </c>
      <c r="U28">
        <v>267.48247500000002</v>
      </c>
      <c r="V28">
        <v>13.765551</v>
      </c>
      <c r="W28">
        <v>44.663753999999997</v>
      </c>
      <c r="X28">
        <v>122.50134199999999</v>
      </c>
      <c r="Y28">
        <v>0</v>
      </c>
      <c r="Z28">
        <v>18.926064</v>
      </c>
      <c r="AA28">
        <v>13.383990000000001</v>
      </c>
      <c r="AB28">
        <v>25.979610999999998</v>
      </c>
      <c r="AC28">
        <v>28.634943</v>
      </c>
      <c r="AD28">
        <v>35.893044000000003</v>
      </c>
      <c r="AE28">
        <v>48.659911000000001</v>
      </c>
      <c r="AF28">
        <v>26.172131</v>
      </c>
      <c r="AG28">
        <v>40.057828999999998</v>
      </c>
      <c r="AH28">
        <v>137.94962799999999</v>
      </c>
      <c r="AI28">
        <v>7.5256069999999999</v>
      </c>
      <c r="AJ28">
        <v>0</v>
      </c>
      <c r="AK28">
        <v>50.641905000000001</v>
      </c>
      <c r="AL28">
        <v>22.370823999999999</v>
      </c>
      <c r="AM28">
        <v>10.241294</v>
      </c>
      <c r="AN28">
        <v>0.65461599999999998</v>
      </c>
      <c r="AO28">
        <v>5.80159</v>
      </c>
      <c r="AP28">
        <v>8.0150889999999997</v>
      </c>
      <c r="AQ28">
        <v>61.818171999999997</v>
      </c>
      <c r="AR28">
        <v>22.316918000000001</v>
      </c>
      <c r="AS28">
        <v>30.947859999999999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68.337437000000008</v>
      </c>
      <c r="BA28">
        <f t="shared" si="1"/>
        <v>1903.1845939999998</v>
      </c>
      <c r="BD28">
        <v>6.04</v>
      </c>
      <c r="BE28">
        <v>0</v>
      </c>
      <c r="BF28">
        <v>2.15</v>
      </c>
      <c r="BG28">
        <v>1.41</v>
      </c>
      <c r="BH28">
        <v>3.03</v>
      </c>
      <c r="BI28">
        <v>0.98</v>
      </c>
      <c r="BJ28">
        <v>1.37</v>
      </c>
      <c r="BK28">
        <v>1.89</v>
      </c>
      <c r="BL28">
        <v>0.93</v>
      </c>
      <c r="BM28">
        <v>0.08</v>
      </c>
      <c r="BN28">
        <v>2.89</v>
      </c>
      <c r="BO28">
        <v>1.82</v>
      </c>
      <c r="BP28">
        <v>0.25</v>
      </c>
      <c r="BQ28">
        <v>1.92</v>
      </c>
      <c r="BR28">
        <v>2.1</v>
      </c>
      <c r="BS28">
        <v>1.37</v>
      </c>
      <c r="BT28">
        <v>2.7850269999999999</v>
      </c>
      <c r="BU28">
        <v>1.297706</v>
      </c>
      <c r="BV28">
        <v>2.3380589999999999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0.89025500000000002</v>
      </c>
      <c r="CL28">
        <v>2.5782639999999999</v>
      </c>
      <c r="CM28">
        <v>3.4033090000000001</v>
      </c>
      <c r="CN28">
        <v>0</v>
      </c>
      <c r="CO28">
        <v>4.1526560000000003</v>
      </c>
      <c r="CP28">
        <v>3.9793400000000001</v>
      </c>
      <c r="CQ28">
        <v>1.712971</v>
      </c>
      <c r="CR28">
        <v>0.65554000000000001</v>
      </c>
      <c r="CS28">
        <v>1.082338</v>
      </c>
      <c r="CT28">
        <v>0.94153799999999999</v>
      </c>
      <c r="CU28">
        <v>0.80049800000000004</v>
      </c>
      <c r="CV28">
        <v>0.74620799999999998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68.337437000000008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330.52815500000003</v>
      </c>
      <c r="L29">
        <v>0</v>
      </c>
      <c r="M29">
        <v>44.443241999999998</v>
      </c>
      <c r="N29">
        <v>116.14370599999999</v>
      </c>
      <c r="O29">
        <v>121.747843</v>
      </c>
      <c r="P29">
        <v>117.680353</v>
      </c>
      <c r="Q29">
        <v>0</v>
      </c>
      <c r="R29">
        <v>20.399515000000001</v>
      </c>
      <c r="S29">
        <v>25.064274999999999</v>
      </c>
      <c r="T29">
        <v>0</v>
      </c>
      <c r="U29">
        <v>267.48247500000002</v>
      </c>
      <c r="V29">
        <v>13.765551</v>
      </c>
      <c r="W29">
        <v>44.663753999999997</v>
      </c>
      <c r="X29">
        <v>122.50134199999999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35.893044000000003</v>
      </c>
      <c r="AE29">
        <v>48.659911000000001</v>
      </c>
      <c r="AF29">
        <v>26.172131</v>
      </c>
      <c r="AG29">
        <v>40.057828999999998</v>
      </c>
      <c r="AH29">
        <v>137.94962799999999</v>
      </c>
      <c r="AI29">
        <v>32.610962999999998</v>
      </c>
      <c r="AJ29">
        <v>0</v>
      </c>
      <c r="AK29">
        <v>50.641905000000001</v>
      </c>
      <c r="AL29">
        <v>22.370823999999999</v>
      </c>
      <c r="AM29">
        <v>10.241294</v>
      </c>
      <c r="AN29">
        <v>0.65461599999999998</v>
      </c>
      <c r="AO29">
        <v>5.80159</v>
      </c>
      <c r="AP29">
        <v>8.0150889999999997</v>
      </c>
      <c r="AQ29">
        <v>61.818171999999997</v>
      </c>
      <c r="AR29">
        <v>22.316918000000001</v>
      </c>
      <c r="AS29">
        <v>20.718232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68.638165999999998</v>
      </c>
      <c r="BA29">
        <f t="shared" si="1"/>
        <v>1931.4495459999998</v>
      </c>
      <c r="BD29">
        <v>6.04</v>
      </c>
      <c r="BE29">
        <v>0</v>
      </c>
      <c r="BF29">
        <v>2.15</v>
      </c>
      <c r="BG29">
        <v>1.41</v>
      </c>
      <c r="BH29">
        <v>3.03</v>
      </c>
      <c r="BI29">
        <v>0.98</v>
      </c>
      <c r="BJ29">
        <v>1.37</v>
      </c>
      <c r="BK29">
        <v>1.89</v>
      </c>
      <c r="BL29">
        <v>0.93</v>
      </c>
      <c r="BM29">
        <v>0.08</v>
      </c>
      <c r="BN29">
        <v>2.89</v>
      </c>
      <c r="BO29">
        <v>1.82</v>
      </c>
      <c r="BP29">
        <v>0.25</v>
      </c>
      <c r="BQ29">
        <v>1.92</v>
      </c>
      <c r="BR29">
        <v>2.1</v>
      </c>
      <c r="BS29">
        <v>1.38</v>
      </c>
      <c r="BT29">
        <v>2.7850269999999999</v>
      </c>
      <c r="BU29">
        <v>1.297706</v>
      </c>
      <c r="BV29">
        <v>2.361955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0.89025500000000002</v>
      </c>
      <c r="CL29">
        <v>2.5782639999999999</v>
      </c>
      <c r="CM29">
        <v>3.4033090000000001</v>
      </c>
      <c r="CN29">
        <v>0</v>
      </c>
      <c r="CO29">
        <v>4.1526560000000003</v>
      </c>
      <c r="CP29">
        <v>3.9793400000000001</v>
      </c>
      <c r="CQ29">
        <v>1.712971</v>
      </c>
      <c r="CR29">
        <v>0.65554000000000001</v>
      </c>
      <c r="CS29">
        <v>1.082338</v>
      </c>
      <c r="CT29">
        <v>0.94153799999999999</v>
      </c>
      <c r="CU29">
        <v>1.067331</v>
      </c>
      <c r="CV29">
        <v>0.74620799999999998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68.638165999999998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330.52815500000003</v>
      </c>
      <c r="L30">
        <v>0</v>
      </c>
      <c r="M30">
        <v>44.443241999999998</v>
      </c>
      <c r="N30">
        <v>116.14370599999999</v>
      </c>
      <c r="O30">
        <v>121.747843</v>
      </c>
      <c r="P30">
        <v>117.680353</v>
      </c>
      <c r="Q30">
        <v>0</v>
      </c>
      <c r="R30">
        <v>20.399515000000001</v>
      </c>
      <c r="S30">
        <v>25.064274999999999</v>
      </c>
      <c r="T30">
        <v>0</v>
      </c>
      <c r="U30">
        <v>267.48247500000002</v>
      </c>
      <c r="V30">
        <v>14.432115</v>
      </c>
      <c r="W30">
        <v>44.663753999999997</v>
      </c>
      <c r="X30">
        <v>122.50134199999999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35.893044000000003</v>
      </c>
      <c r="AE30">
        <v>48.659911000000001</v>
      </c>
      <c r="AF30">
        <v>26.172131</v>
      </c>
      <c r="AG30">
        <v>40.057828999999998</v>
      </c>
      <c r="AH30">
        <v>137.94962799999999</v>
      </c>
      <c r="AI30">
        <v>32.610962999999998</v>
      </c>
      <c r="AJ30">
        <v>0</v>
      </c>
      <c r="AK30">
        <v>50.641905000000001</v>
      </c>
      <c r="AL30">
        <v>67.112471999999997</v>
      </c>
      <c r="AM30">
        <v>10.241294</v>
      </c>
      <c r="AN30">
        <v>0.65461599999999998</v>
      </c>
      <c r="AO30">
        <v>5.80159</v>
      </c>
      <c r="AP30">
        <v>8.0150889999999997</v>
      </c>
      <c r="AQ30">
        <v>61.818171999999997</v>
      </c>
      <c r="AR30">
        <v>22.316918000000001</v>
      </c>
      <c r="AS30">
        <v>20.718232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68.648165999999989</v>
      </c>
      <c r="BA30">
        <f t="shared" si="1"/>
        <v>1976.8677579999999</v>
      </c>
      <c r="BD30">
        <v>6.04</v>
      </c>
      <c r="BE30">
        <v>0</v>
      </c>
      <c r="BF30">
        <v>2.15</v>
      </c>
      <c r="BG30">
        <v>1.41</v>
      </c>
      <c r="BH30">
        <v>3.03</v>
      </c>
      <c r="BI30">
        <v>0.98</v>
      </c>
      <c r="BJ30">
        <v>1.37</v>
      </c>
      <c r="BK30">
        <v>1.89</v>
      </c>
      <c r="BL30">
        <v>0.93</v>
      </c>
      <c r="BM30">
        <v>0.08</v>
      </c>
      <c r="BN30">
        <v>2.89</v>
      </c>
      <c r="BO30">
        <v>1.82</v>
      </c>
      <c r="BP30">
        <v>0.25</v>
      </c>
      <c r="BQ30">
        <v>1.92</v>
      </c>
      <c r="BR30">
        <v>2.1</v>
      </c>
      <c r="BS30">
        <v>1.39</v>
      </c>
      <c r="BT30">
        <v>2.7850269999999999</v>
      </c>
      <c r="BU30">
        <v>1.297706</v>
      </c>
      <c r="BV30">
        <v>2.361955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0.89025500000000002</v>
      </c>
      <c r="CL30">
        <v>2.5782639999999999</v>
      </c>
      <c r="CM30">
        <v>3.4033090000000001</v>
      </c>
      <c r="CN30">
        <v>0</v>
      </c>
      <c r="CO30">
        <v>4.1526560000000003</v>
      </c>
      <c r="CP30">
        <v>3.9793400000000001</v>
      </c>
      <c r="CQ30">
        <v>1.712971</v>
      </c>
      <c r="CR30">
        <v>0.65554000000000001</v>
      </c>
      <c r="CS30">
        <v>1.082338</v>
      </c>
      <c r="CT30">
        <v>0.94153799999999999</v>
      </c>
      <c r="CU30">
        <v>1.067331</v>
      </c>
      <c r="CV30">
        <v>0.74620799999999998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68.648165999999989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330.52815500000003</v>
      </c>
      <c r="L31">
        <v>0</v>
      </c>
      <c r="M31">
        <v>44.443241999999998</v>
      </c>
      <c r="N31">
        <v>116.14370599999999</v>
      </c>
      <c r="O31">
        <v>121.747843</v>
      </c>
      <c r="P31">
        <v>117.680353</v>
      </c>
      <c r="Q31">
        <v>0</v>
      </c>
      <c r="R31">
        <v>20.399515000000001</v>
      </c>
      <c r="S31">
        <v>25.388574999999999</v>
      </c>
      <c r="T31">
        <v>0</v>
      </c>
      <c r="U31">
        <v>267.48247500000002</v>
      </c>
      <c r="V31">
        <v>14.432115</v>
      </c>
      <c r="W31">
        <v>44.663753999999997</v>
      </c>
      <c r="X31">
        <v>122.50134199999999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35.893044000000003</v>
      </c>
      <c r="AE31">
        <v>48.659911000000001</v>
      </c>
      <c r="AF31">
        <v>26.172131</v>
      </c>
      <c r="AG31">
        <v>40.057828999999998</v>
      </c>
      <c r="AH31">
        <v>137.94962799999999</v>
      </c>
      <c r="AI31">
        <v>32.610962999999998</v>
      </c>
      <c r="AJ31">
        <v>0</v>
      </c>
      <c r="AK31">
        <v>50.641905000000001</v>
      </c>
      <c r="AL31">
        <v>67.112471999999997</v>
      </c>
      <c r="AM31">
        <v>10.241294</v>
      </c>
      <c r="AN31">
        <v>0.65461599999999998</v>
      </c>
      <c r="AO31">
        <v>5.80159</v>
      </c>
      <c r="AP31">
        <v>8.0150889999999997</v>
      </c>
      <c r="AQ31">
        <v>61.818171999999997</v>
      </c>
      <c r="AR31">
        <v>51.010098999999997</v>
      </c>
      <c r="AS31">
        <v>30.947859999999999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68.598165999999978</v>
      </c>
      <c r="BA31">
        <f t="shared" si="1"/>
        <v>2016.064867</v>
      </c>
      <c r="BD31">
        <v>6.04</v>
      </c>
      <c r="BE31">
        <v>0</v>
      </c>
      <c r="BF31">
        <v>2.15</v>
      </c>
      <c r="BG31">
        <v>1.41</v>
      </c>
      <c r="BH31">
        <v>3.03</v>
      </c>
      <c r="BI31">
        <v>0.95</v>
      </c>
      <c r="BJ31">
        <v>1.35</v>
      </c>
      <c r="BK31">
        <v>1.89</v>
      </c>
      <c r="BL31">
        <v>0.93</v>
      </c>
      <c r="BM31">
        <v>0.08</v>
      </c>
      <c r="BN31">
        <v>2.89</v>
      </c>
      <c r="BO31">
        <v>1.82</v>
      </c>
      <c r="BP31">
        <v>0.25</v>
      </c>
      <c r="BQ31">
        <v>1.92</v>
      </c>
      <c r="BR31">
        <v>2.1</v>
      </c>
      <c r="BS31">
        <v>1.39</v>
      </c>
      <c r="BT31">
        <v>2.7850269999999999</v>
      </c>
      <c r="BU31">
        <v>1.297706</v>
      </c>
      <c r="BV31">
        <v>2.361955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0.89025500000000002</v>
      </c>
      <c r="CL31">
        <v>2.5782639999999999</v>
      </c>
      <c r="CM31">
        <v>3.4033090000000001</v>
      </c>
      <c r="CN31">
        <v>0</v>
      </c>
      <c r="CO31">
        <v>4.1526560000000003</v>
      </c>
      <c r="CP31">
        <v>3.9793400000000001</v>
      </c>
      <c r="CQ31">
        <v>1.712971</v>
      </c>
      <c r="CR31">
        <v>0.65554000000000001</v>
      </c>
      <c r="CS31">
        <v>1.082338</v>
      </c>
      <c r="CT31">
        <v>0.94153799999999999</v>
      </c>
      <c r="CU31">
        <v>1.067331</v>
      </c>
      <c r="CV31">
        <v>0.74620799999999998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68.598165999999978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330.52815500000003</v>
      </c>
      <c r="L32">
        <v>0</v>
      </c>
      <c r="M32">
        <v>44.443241999999998</v>
      </c>
      <c r="N32">
        <v>116.14370599999999</v>
      </c>
      <c r="O32">
        <v>121.747843</v>
      </c>
      <c r="P32">
        <v>117.680353</v>
      </c>
      <c r="Q32">
        <v>0</v>
      </c>
      <c r="R32">
        <v>20.399515000000001</v>
      </c>
      <c r="S32">
        <v>25.388574999999999</v>
      </c>
      <c r="T32">
        <v>0</v>
      </c>
      <c r="U32">
        <v>267.48247500000002</v>
      </c>
      <c r="V32">
        <v>14.432115</v>
      </c>
      <c r="W32">
        <v>44.663753999999997</v>
      </c>
      <c r="X32">
        <v>122.50134199999999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35.893044000000003</v>
      </c>
      <c r="AE32">
        <v>48.659911000000001</v>
      </c>
      <c r="AF32">
        <v>26.172131</v>
      </c>
      <c r="AG32">
        <v>40.057828999999998</v>
      </c>
      <c r="AH32">
        <v>137.94962799999999</v>
      </c>
      <c r="AI32">
        <v>32.610962999999998</v>
      </c>
      <c r="AJ32">
        <v>0</v>
      </c>
      <c r="AK32">
        <v>50.641905000000001</v>
      </c>
      <c r="AL32">
        <v>67.112471999999997</v>
      </c>
      <c r="AM32">
        <v>10.241294</v>
      </c>
      <c r="AN32">
        <v>0.65461599999999998</v>
      </c>
      <c r="AO32">
        <v>5.80159</v>
      </c>
      <c r="AP32">
        <v>8.0150889999999997</v>
      </c>
      <c r="AQ32">
        <v>61.818171999999997</v>
      </c>
      <c r="AR32">
        <v>51.010098999999997</v>
      </c>
      <c r="AS32">
        <v>30.947859999999999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67.990473999999992</v>
      </c>
      <c r="BA32">
        <f t="shared" si="1"/>
        <v>2015.457175</v>
      </c>
      <c r="BD32">
        <v>6.04</v>
      </c>
      <c r="BE32">
        <v>0</v>
      </c>
      <c r="BF32">
        <v>2.15</v>
      </c>
      <c r="BG32">
        <v>1.41</v>
      </c>
      <c r="BH32">
        <v>3.03</v>
      </c>
      <c r="BI32">
        <v>0.95</v>
      </c>
      <c r="BJ32">
        <v>1.35</v>
      </c>
      <c r="BK32">
        <v>1.89</v>
      </c>
      <c r="BL32">
        <v>0.93</v>
      </c>
      <c r="BM32">
        <v>0.08</v>
      </c>
      <c r="BN32">
        <v>2.89</v>
      </c>
      <c r="BO32">
        <v>1.82</v>
      </c>
      <c r="BP32">
        <v>0.25</v>
      </c>
      <c r="BQ32">
        <v>1.92</v>
      </c>
      <c r="BR32">
        <v>2.1</v>
      </c>
      <c r="BS32">
        <v>1.41</v>
      </c>
      <c r="BT32">
        <v>2.7850269999999999</v>
      </c>
      <c r="BU32">
        <v>1.297706</v>
      </c>
      <c r="BV32">
        <v>2.361955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0.89025500000000002</v>
      </c>
      <c r="CL32">
        <v>2.5782639999999999</v>
      </c>
      <c r="CM32">
        <v>3.4033090000000001</v>
      </c>
      <c r="CN32">
        <v>0</v>
      </c>
      <c r="CO32">
        <v>4.1526560000000003</v>
      </c>
      <c r="CP32">
        <v>3.9793400000000001</v>
      </c>
      <c r="CQ32">
        <v>1.712971</v>
      </c>
      <c r="CR32">
        <v>0.65554000000000001</v>
      </c>
      <c r="CS32">
        <v>1.082338</v>
      </c>
      <c r="CT32">
        <v>0.31384600000000001</v>
      </c>
      <c r="CU32">
        <v>1.067331</v>
      </c>
      <c r="CV32">
        <v>0.74620799999999998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67.990473999999992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330.52815500000003</v>
      </c>
      <c r="L33">
        <v>0</v>
      </c>
      <c r="M33">
        <v>44.443241999999998</v>
      </c>
      <c r="N33">
        <v>116.14370599999999</v>
      </c>
      <c r="O33">
        <v>121.747843</v>
      </c>
      <c r="P33">
        <v>117.680353</v>
      </c>
      <c r="Q33">
        <v>0</v>
      </c>
      <c r="R33">
        <v>20.399515000000001</v>
      </c>
      <c r="S33">
        <v>25.388574999999999</v>
      </c>
      <c r="T33">
        <v>0</v>
      </c>
      <c r="U33">
        <v>267.48247500000002</v>
      </c>
      <c r="V33">
        <v>14.432115</v>
      </c>
      <c r="W33">
        <v>44.663753999999997</v>
      </c>
      <c r="X33">
        <v>122.50134199999999</v>
      </c>
      <c r="Y33">
        <v>0</v>
      </c>
      <c r="Z33">
        <v>18.926064</v>
      </c>
      <c r="AA33">
        <v>13.383990000000001</v>
      </c>
      <c r="AB33">
        <v>39.088106000000003</v>
      </c>
      <c r="AC33">
        <v>28.634943</v>
      </c>
      <c r="AD33">
        <v>35.893044000000003</v>
      </c>
      <c r="AE33">
        <v>48.659911000000001</v>
      </c>
      <c r="AF33">
        <v>26.172131</v>
      </c>
      <c r="AG33">
        <v>40.057828999999998</v>
      </c>
      <c r="AH33">
        <v>137.94962799999999</v>
      </c>
      <c r="AI33">
        <v>32.610962999999998</v>
      </c>
      <c r="AJ33">
        <v>0</v>
      </c>
      <c r="AK33">
        <v>50.641905000000001</v>
      </c>
      <c r="AL33">
        <v>33.556235999999998</v>
      </c>
      <c r="AM33">
        <v>10.241294</v>
      </c>
      <c r="AN33">
        <v>0.65461599999999998</v>
      </c>
      <c r="AO33">
        <v>5.80159</v>
      </c>
      <c r="AP33">
        <v>6.1654530000000003</v>
      </c>
      <c r="AQ33">
        <v>61.818171999999997</v>
      </c>
      <c r="AR33">
        <v>3.1881309999999998</v>
      </c>
      <c r="AS33">
        <v>15.538674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67.997014000000007</v>
      </c>
      <c r="BA33">
        <f t="shared" si="1"/>
        <v>1916.826689</v>
      </c>
      <c r="BD33">
        <v>6.24</v>
      </c>
      <c r="BE33">
        <v>0</v>
      </c>
      <c r="BF33">
        <v>2.15</v>
      </c>
      <c r="BG33">
        <v>1.41</v>
      </c>
      <c r="BH33">
        <v>3.03</v>
      </c>
      <c r="BI33">
        <v>0.95</v>
      </c>
      <c r="BJ33">
        <v>1.35</v>
      </c>
      <c r="BK33">
        <v>1.89</v>
      </c>
      <c r="BL33">
        <v>0.93</v>
      </c>
      <c r="BM33">
        <v>0.08</v>
      </c>
      <c r="BN33">
        <v>3.13</v>
      </c>
      <c r="BO33">
        <v>1.82</v>
      </c>
      <c r="BP33">
        <v>0.25</v>
      </c>
      <c r="BQ33">
        <v>1.92</v>
      </c>
      <c r="BR33">
        <v>2.1</v>
      </c>
      <c r="BS33">
        <v>1.42</v>
      </c>
      <c r="BT33">
        <v>2.7850269999999999</v>
      </c>
      <c r="BU33">
        <v>1.297706</v>
      </c>
      <c r="BV33">
        <v>2.361955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0.89025500000000002</v>
      </c>
      <c r="CL33">
        <v>2.5782639999999999</v>
      </c>
      <c r="CM33">
        <v>3.4033090000000001</v>
      </c>
      <c r="CN33">
        <v>0</v>
      </c>
      <c r="CO33">
        <v>4.1526560000000003</v>
      </c>
      <c r="CP33">
        <v>4.1165589999999996</v>
      </c>
      <c r="CQ33">
        <v>1.712971</v>
      </c>
      <c r="CR33">
        <v>0.65554000000000001</v>
      </c>
      <c r="CS33">
        <v>1.082338</v>
      </c>
      <c r="CT33">
        <v>0</v>
      </c>
      <c r="CU33">
        <v>0.80049800000000004</v>
      </c>
      <c r="CV33">
        <v>0.74620799999999998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67.997014000000007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330.52815500000003</v>
      </c>
      <c r="L34">
        <v>0</v>
      </c>
      <c r="M34">
        <v>44.443241999999998</v>
      </c>
      <c r="N34">
        <v>116.14370599999999</v>
      </c>
      <c r="O34">
        <v>121.747843</v>
      </c>
      <c r="P34">
        <v>117.680353</v>
      </c>
      <c r="Q34">
        <v>0</v>
      </c>
      <c r="R34">
        <v>20.399515000000001</v>
      </c>
      <c r="S34">
        <v>25.388574999999999</v>
      </c>
      <c r="T34">
        <v>0</v>
      </c>
      <c r="U34">
        <v>267.48247500000002</v>
      </c>
      <c r="V34">
        <v>14.432115</v>
      </c>
      <c r="W34">
        <v>44.663753999999997</v>
      </c>
      <c r="X34">
        <v>122.50134199999999</v>
      </c>
      <c r="Y34">
        <v>0</v>
      </c>
      <c r="Z34">
        <v>6.3531599999999999</v>
      </c>
      <c r="AA34">
        <v>7.8326760000000002</v>
      </c>
      <c r="AB34">
        <v>39.088106000000003</v>
      </c>
      <c r="AC34">
        <v>19.070723000000001</v>
      </c>
      <c r="AD34">
        <v>26.919782999999999</v>
      </c>
      <c r="AE34">
        <v>48.659911000000001</v>
      </c>
      <c r="AF34">
        <v>17.448087999999998</v>
      </c>
      <c r="AG34">
        <v>40.057828999999998</v>
      </c>
      <c r="AH34">
        <v>114.95802399999999</v>
      </c>
      <c r="AI34">
        <v>32.610962999999998</v>
      </c>
      <c r="AJ34">
        <v>0</v>
      </c>
      <c r="AK34">
        <v>50.641905000000001</v>
      </c>
      <c r="AL34">
        <v>22.370823999999999</v>
      </c>
      <c r="AM34">
        <v>5.1206469999999999</v>
      </c>
      <c r="AN34">
        <v>0.65461599999999998</v>
      </c>
      <c r="AO34">
        <v>5.80159</v>
      </c>
      <c r="AP34">
        <v>6.1654530000000003</v>
      </c>
      <c r="AQ34">
        <v>46.363629000000003</v>
      </c>
      <c r="AR34">
        <v>3.1881309999999998</v>
      </c>
      <c r="AS34">
        <v>15.538674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67.885813000000013</v>
      </c>
      <c r="BA34">
        <f t="shared" si="1"/>
        <v>1816.5775400000002</v>
      </c>
      <c r="BD34">
        <v>6.24</v>
      </c>
      <c r="BE34">
        <v>0</v>
      </c>
      <c r="BF34">
        <v>2.15</v>
      </c>
      <c r="BG34">
        <v>1.41</v>
      </c>
      <c r="BH34">
        <v>3.03</v>
      </c>
      <c r="BI34">
        <v>0.95</v>
      </c>
      <c r="BJ34">
        <v>1.35</v>
      </c>
      <c r="BK34">
        <v>1.89</v>
      </c>
      <c r="BL34">
        <v>0.93</v>
      </c>
      <c r="BM34">
        <v>0.08</v>
      </c>
      <c r="BN34">
        <v>3.39</v>
      </c>
      <c r="BO34">
        <v>1.82</v>
      </c>
      <c r="BP34">
        <v>0.25</v>
      </c>
      <c r="BQ34">
        <v>1.92</v>
      </c>
      <c r="BR34">
        <v>2.1</v>
      </c>
      <c r="BS34">
        <v>1.44</v>
      </c>
      <c r="BT34">
        <v>2.7850269999999999</v>
      </c>
      <c r="BU34">
        <v>1.297706</v>
      </c>
      <c r="BV34">
        <v>2.361955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0.89025500000000002</v>
      </c>
      <c r="CL34">
        <v>2.5782639999999999</v>
      </c>
      <c r="CM34">
        <v>3.4033090000000001</v>
      </c>
      <c r="CN34">
        <v>0</v>
      </c>
      <c r="CO34">
        <v>4.1526560000000003</v>
      </c>
      <c r="CP34">
        <v>4.1165589999999996</v>
      </c>
      <c r="CQ34">
        <v>1.712971</v>
      </c>
      <c r="CR34">
        <v>0.65554000000000001</v>
      </c>
      <c r="CS34">
        <v>1.082338</v>
      </c>
      <c r="CT34">
        <v>0</v>
      </c>
      <c r="CU34">
        <v>0.53366499999999994</v>
      </c>
      <c r="CV34">
        <v>0.62183999999999995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67.885813000000013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330.52815500000003</v>
      </c>
      <c r="L35">
        <v>0</v>
      </c>
      <c r="M35">
        <v>44.443241999999998</v>
      </c>
      <c r="N35">
        <v>116.14370599999999</v>
      </c>
      <c r="O35">
        <v>121.747843</v>
      </c>
      <c r="P35">
        <v>117.680353</v>
      </c>
      <c r="Q35">
        <v>0</v>
      </c>
      <c r="R35">
        <v>15.146800000000001</v>
      </c>
      <c r="S35">
        <v>18.869848000000001</v>
      </c>
      <c r="T35">
        <v>0</v>
      </c>
      <c r="U35">
        <v>267.48247500000002</v>
      </c>
      <c r="V35">
        <v>13.898808000000001</v>
      </c>
      <c r="W35">
        <v>44.663753999999997</v>
      </c>
      <c r="X35">
        <v>122.50134199999999</v>
      </c>
      <c r="Y35">
        <v>0</v>
      </c>
      <c r="Z35">
        <v>0</v>
      </c>
      <c r="AA35">
        <v>0</v>
      </c>
      <c r="AB35">
        <v>39.088106000000003</v>
      </c>
      <c r="AC35">
        <v>9.5353619999999992</v>
      </c>
      <c r="AD35">
        <v>26.919782999999999</v>
      </c>
      <c r="AE35">
        <v>30.333451</v>
      </c>
      <c r="AF35">
        <v>6.3006979999999997</v>
      </c>
      <c r="AG35">
        <v>40.057828999999998</v>
      </c>
      <c r="AH35">
        <v>91.966419000000002</v>
      </c>
      <c r="AI35">
        <v>3.7628029999999999</v>
      </c>
      <c r="AJ35">
        <v>0</v>
      </c>
      <c r="AK35">
        <v>50.641905000000001</v>
      </c>
      <c r="AL35">
        <v>22.370823999999999</v>
      </c>
      <c r="AM35">
        <v>0</v>
      </c>
      <c r="AN35">
        <v>0.65461599999999998</v>
      </c>
      <c r="AO35">
        <v>5.80159</v>
      </c>
      <c r="AP35">
        <v>6.1654530000000003</v>
      </c>
      <c r="AQ35">
        <v>30.658809999999999</v>
      </c>
      <c r="AR35">
        <v>5.3135519999999996</v>
      </c>
      <c r="AS35">
        <v>15.538674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67.709668999999991</v>
      </c>
      <c r="BA35">
        <f t="shared" si="1"/>
        <v>1680.3617900000002</v>
      </c>
      <c r="BD35">
        <v>6.24</v>
      </c>
      <c r="BE35">
        <v>0</v>
      </c>
      <c r="BF35">
        <v>2.15</v>
      </c>
      <c r="BG35">
        <v>1.41</v>
      </c>
      <c r="BH35">
        <v>3.03</v>
      </c>
      <c r="BI35">
        <v>0.95</v>
      </c>
      <c r="BJ35">
        <v>1.35</v>
      </c>
      <c r="BK35">
        <v>1.89</v>
      </c>
      <c r="BL35">
        <v>0.9</v>
      </c>
      <c r="BM35">
        <v>0.08</v>
      </c>
      <c r="BN35">
        <v>3.39</v>
      </c>
      <c r="BO35">
        <v>1.82</v>
      </c>
      <c r="BP35">
        <v>0.25</v>
      </c>
      <c r="BQ35">
        <v>1.92</v>
      </c>
      <c r="BR35">
        <v>2.1</v>
      </c>
      <c r="BS35">
        <v>1.46</v>
      </c>
      <c r="BT35">
        <v>2.7850269999999999</v>
      </c>
      <c r="BU35">
        <v>1.297706</v>
      </c>
      <c r="BV35">
        <v>2.361955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0.89025500000000002</v>
      </c>
      <c r="CL35">
        <v>2.5782639999999999</v>
      </c>
      <c r="CM35">
        <v>3.4033090000000001</v>
      </c>
      <c r="CN35">
        <v>0</v>
      </c>
      <c r="CO35">
        <v>4.1526560000000003</v>
      </c>
      <c r="CP35">
        <v>4.1165589999999996</v>
      </c>
      <c r="CQ35">
        <v>1.712971</v>
      </c>
      <c r="CR35">
        <v>0.65554000000000001</v>
      </c>
      <c r="CS35">
        <v>1.082338</v>
      </c>
      <c r="CT35">
        <v>0</v>
      </c>
      <c r="CU35">
        <v>0.49188900000000002</v>
      </c>
      <c r="CV35">
        <v>0.49747200000000003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67.709668999999991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330.52815500000003</v>
      </c>
      <c r="L36">
        <v>0</v>
      </c>
      <c r="M36">
        <v>44.443241999999998</v>
      </c>
      <c r="N36">
        <v>116.14370599999999</v>
      </c>
      <c r="O36">
        <v>121.747843</v>
      </c>
      <c r="P36">
        <v>117.680353</v>
      </c>
      <c r="Q36">
        <v>0</v>
      </c>
      <c r="R36">
        <v>15.146800000000001</v>
      </c>
      <c r="S36">
        <v>18.869848000000001</v>
      </c>
      <c r="T36">
        <v>0</v>
      </c>
      <c r="U36">
        <v>267.48247500000002</v>
      </c>
      <c r="V36">
        <v>15.525041999999999</v>
      </c>
      <c r="W36">
        <v>44.663753999999997</v>
      </c>
      <c r="X36">
        <v>122.50134199999999</v>
      </c>
      <c r="Y36">
        <v>0</v>
      </c>
      <c r="Z36">
        <v>0</v>
      </c>
      <c r="AA36">
        <v>0</v>
      </c>
      <c r="AB36">
        <v>39.088106000000003</v>
      </c>
      <c r="AC36">
        <v>9.5353619999999992</v>
      </c>
      <c r="AD36">
        <v>17.946522000000002</v>
      </c>
      <c r="AE36">
        <v>15.166726000000001</v>
      </c>
      <c r="AF36">
        <v>6.3006979999999997</v>
      </c>
      <c r="AG36">
        <v>40.057828999999998</v>
      </c>
      <c r="AH36">
        <v>68.974813999999995</v>
      </c>
      <c r="AI36">
        <v>0</v>
      </c>
      <c r="AJ36">
        <v>0</v>
      </c>
      <c r="AK36">
        <v>50.641905000000001</v>
      </c>
      <c r="AL36">
        <v>22.370823999999999</v>
      </c>
      <c r="AM36">
        <v>0</v>
      </c>
      <c r="AN36">
        <v>0.65461599999999998</v>
      </c>
      <c r="AO36">
        <v>5.80159</v>
      </c>
      <c r="AP36">
        <v>6.1654530000000003</v>
      </c>
      <c r="AQ36">
        <v>15.01656</v>
      </c>
      <c r="AR36">
        <v>5.3135519999999996</v>
      </c>
      <c r="AS36">
        <v>15.538674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67.400245000000012</v>
      </c>
      <c r="BA36">
        <f t="shared" si="1"/>
        <v>1615.1419559999999</v>
      </c>
      <c r="BD36">
        <v>6.24</v>
      </c>
      <c r="BE36">
        <v>0</v>
      </c>
      <c r="BF36">
        <v>2.15</v>
      </c>
      <c r="BG36">
        <v>1.41</v>
      </c>
      <c r="BH36">
        <v>3.03</v>
      </c>
      <c r="BI36">
        <v>0.95</v>
      </c>
      <c r="BJ36">
        <v>1.35</v>
      </c>
      <c r="BK36">
        <v>1.89</v>
      </c>
      <c r="BL36">
        <v>0.93</v>
      </c>
      <c r="BM36">
        <v>0.08</v>
      </c>
      <c r="BN36">
        <v>3.39</v>
      </c>
      <c r="BO36">
        <v>1.82</v>
      </c>
      <c r="BP36">
        <v>0.25</v>
      </c>
      <c r="BQ36">
        <v>1.92</v>
      </c>
      <c r="BR36">
        <v>2.1</v>
      </c>
      <c r="BS36">
        <v>1.47</v>
      </c>
      <c r="BT36">
        <v>2.7850269999999999</v>
      </c>
      <c r="BU36">
        <v>1.297706</v>
      </c>
      <c r="BV36">
        <v>2.361955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0.89025500000000002</v>
      </c>
      <c r="CL36">
        <v>2.5782639999999999</v>
      </c>
      <c r="CM36">
        <v>3.4033090000000001</v>
      </c>
      <c r="CN36">
        <v>0</v>
      </c>
      <c r="CO36">
        <v>4.1526560000000003</v>
      </c>
      <c r="CP36">
        <v>4.1165589999999996</v>
      </c>
      <c r="CQ36">
        <v>1.712971</v>
      </c>
      <c r="CR36">
        <v>0.65554000000000001</v>
      </c>
      <c r="CS36">
        <v>1.082338</v>
      </c>
      <c r="CT36">
        <v>0</v>
      </c>
      <c r="CU36">
        <v>0.26683299999999999</v>
      </c>
      <c r="CV36">
        <v>0.37310399999999999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67.400245000000012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330.52815500000003</v>
      </c>
      <c r="L37">
        <v>0</v>
      </c>
      <c r="M37">
        <v>44.443241999999998</v>
      </c>
      <c r="N37">
        <v>116.14370599999999</v>
      </c>
      <c r="O37">
        <v>121.747843</v>
      </c>
      <c r="P37">
        <v>117.680353</v>
      </c>
      <c r="Q37">
        <v>0</v>
      </c>
      <c r="R37">
        <v>15.146800000000001</v>
      </c>
      <c r="S37">
        <v>18.869848000000001</v>
      </c>
      <c r="T37">
        <v>0</v>
      </c>
      <c r="U37">
        <v>267.48247500000002</v>
      </c>
      <c r="V37">
        <v>16.472491000000002</v>
      </c>
      <c r="W37">
        <v>44.663753999999997</v>
      </c>
      <c r="X37">
        <v>122.50134199999999</v>
      </c>
      <c r="Y37">
        <v>0</v>
      </c>
      <c r="Z37">
        <v>0</v>
      </c>
      <c r="AA37">
        <v>0</v>
      </c>
      <c r="AB37">
        <v>25.979610999999998</v>
      </c>
      <c r="AC37">
        <v>0</v>
      </c>
      <c r="AD37">
        <v>7.9328830000000004</v>
      </c>
      <c r="AE37">
        <v>0</v>
      </c>
      <c r="AF37">
        <v>6.3006979999999997</v>
      </c>
      <c r="AG37">
        <v>40.057828999999998</v>
      </c>
      <c r="AH37">
        <v>45.983209000000002</v>
      </c>
      <c r="AI37">
        <v>0</v>
      </c>
      <c r="AJ37">
        <v>0</v>
      </c>
      <c r="AK37">
        <v>50.641905000000001</v>
      </c>
      <c r="AL37">
        <v>22.370823999999999</v>
      </c>
      <c r="AM37">
        <v>0</v>
      </c>
      <c r="AN37">
        <v>0.65461599999999998</v>
      </c>
      <c r="AO37">
        <v>4.2450659999999996</v>
      </c>
      <c r="AP37">
        <v>6.1654530000000003</v>
      </c>
      <c r="AQ37">
        <v>0</v>
      </c>
      <c r="AR37">
        <v>5.3135519999999996</v>
      </c>
      <c r="AS37">
        <v>15.538674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67.264665999999991</v>
      </c>
      <c r="BA37">
        <f t="shared" si="1"/>
        <v>1528.5649149999999</v>
      </c>
      <c r="BD37">
        <v>6.24</v>
      </c>
      <c r="BE37">
        <v>0</v>
      </c>
      <c r="BF37">
        <v>2.15</v>
      </c>
      <c r="BG37">
        <v>1.41</v>
      </c>
      <c r="BH37">
        <v>3.03</v>
      </c>
      <c r="BI37">
        <v>0.99</v>
      </c>
      <c r="BJ37">
        <v>1.35</v>
      </c>
      <c r="BK37">
        <v>1.89</v>
      </c>
      <c r="BL37">
        <v>0.93</v>
      </c>
      <c r="BM37">
        <v>0.08</v>
      </c>
      <c r="BN37">
        <v>3.39</v>
      </c>
      <c r="BO37">
        <v>1.82</v>
      </c>
      <c r="BP37">
        <v>0.25</v>
      </c>
      <c r="BQ37">
        <v>1.92</v>
      </c>
      <c r="BR37">
        <v>2.1</v>
      </c>
      <c r="BS37">
        <v>1.47</v>
      </c>
      <c r="BT37">
        <v>2.7850269999999999</v>
      </c>
      <c r="BU37">
        <v>1.297706</v>
      </c>
      <c r="BV37">
        <v>2.361955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0.89025500000000002</v>
      </c>
      <c r="CL37">
        <v>2.5782639999999999</v>
      </c>
      <c r="CM37">
        <v>3.4033090000000001</v>
      </c>
      <c r="CN37">
        <v>0</v>
      </c>
      <c r="CO37">
        <v>4.1526560000000003</v>
      </c>
      <c r="CP37">
        <v>4.1165589999999996</v>
      </c>
      <c r="CQ37">
        <v>1.712971</v>
      </c>
      <c r="CR37">
        <v>0.65554000000000001</v>
      </c>
      <c r="CS37">
        <v>1.082338</v>
      </c>
      <c r="CT37">
        <v>0</v>
      </c>
      <c r="CU37">
        <v>0.21562200000000001</v>
      </c>
      <c r="CV37">
        <v>0.24873600000000001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67.264665999999991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330.52815500000003</v>
      </c>
      <c r="L38">
        <v>0</v>
      </c>
      <c r="M38">
        <v>44.443241999999998</v>
      </c>
      <c r="N38">
        <v>116.14370599999999</v>
      </c>
      <c r="O38">
        <v>121.747843</v>
      </c>
      <c r="P38">
        <v>117.680353</v>
      </c>
      <c r="Q38">
        <v>0</v>
      </c>
      <c r="R38">
        <v>15.146800000000001</v>
      </c>
      <c r="S38">
        <v>18.869848000000001</v>
      </c>
      <c r="T38">
        <v>0</v>
      </c>
      <c r="U38">
        <v>267.48247500000002</v>
      </c>
      <c r="V38">
        <v>16.472491000000002</v>
      </c>
      <c r="W38">
        <v>44.663753999999997</v>
      </c>
      <c r="X38">
        <v>122.50134199999999</v>
      </c>
      <c r="Y38">
        <v>0</v>
      </c>
      <c r="Z38">
        <v>0</v>
      </c>
      <c r="AA38">
        <v>0</v>
      </c>
      <c r="AB38">
        <v>25.979610999999998</v>
      </c>
      <c r="AC38">
        <v>0</v>
      </c>
      <c r="AD38">
        <v>7.9328830000000004</v>
      </c>
      <c r="AE38">
        <v>0</v>
      </c>
      <c r="AF38">
        <v>6.3006979999999997</v>
      </c>
      <c r="AG38">
        <v>40.057828999999998</v>
      </c>
      <c r="AH38">
        <v>22.991605</v>
      </c>
      <c r="AI38">
        <v>0</v>
      </c>
      <c r="AJ38">
        <v>0</v>
      </c>
      <c r="AK38">
        <v>50.641905000000001</v>
      </c>
      <c r="AL38">
        <v>22.370823999999999</v>
      </c>
      <c r="AM38">
        <v>0</v>
      </c>
      <c r="AN38">
        <v>0.65461599999999998</v>
      </c>
      <c r="AO38">
        <v>4.2450659999999996</v>
      </c>
      <c r="AP38">
        <v>6.1654530000000003</v>
      </c>
      <c r="AQ38">
        <v>0</v>
      </c>
      <c r="AR38">
        <v>5.3135519999999996</v>
      </c>
      <c r="AS38">
        <v>15.538674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66.934675999999996</v>
      </c>
      <c r="BA38">
        <f t="shared" si="1"/>
        <v>1505.2433209999999</v>
      </c>
      <c r="BD38">
        <v>6.24</v>
      </c>
      <c r="BE38">
        <v>0</v>
      </c>
      <c r="BF38">
        <v>2.15</v>
      </c>
      <c r="BG38">
        <v>1.41</v>
      </c>
      <c r="BH38">
        <v>3.03</v>
      </c>
      <c r="BI38">
        <v>0.99</v>
      </c>
      <c r="BJ38">
        <v>1.35</v>
      </c>
      <c r="BK38">
        <v>1.89</v>
      </c>
      <c r="BL38">
        <v>0.93</v>
      </c>
      <c r="BM38">
        <v>0.08</v>
      </c>
      <c r="BN38">
        <v>3.39</v>
      </c>
      <c r="BO38">
        <v>1.82</v>
      </c>
      <c r="BP38">
        <v>0.25</v>
      </c>
      <c r="BQ38">
        <v>1.92</v>
      </c>
      <c r="BR38">
        <v>2.1</v>
      </c>
      <c r="BS38">
        <v>1.48</v>
      </c>
      <c r="BT38">
        <v>2.7850269999999999</v>
      </c>
      <c r="BU38">
        <v>1.297706</v>
      </c>
      <c r="BV38">
        <v>2.361955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0.89025500000000002</v>
      </c>
      <c r="CL38">
        <v>2.5782639999999999</v>
      </c>
      <c r="CM38">
        <v>3.4033090000000001</v>
      </c>
      <c r="CN38">
        <v>0</v>
      </c>
      <c r="CO38">
        <v>4.1526560000000003</v>
      </c>
      <c r="CP38">
        <v>4.1165589999999996</v>
      </c>
      <c r="CQ38">
        <v>1.712971</v>
      </c>
      <c r="CR38">
        <v>0.65554000000000001</v>
      </c>
      <c r="CS38">
        <v>1.082338</v>
      </c>
      <c r="CT38">
        <v>0</v>
      </c>
      <c r="CU38">
        <v>0</v>
      </c>
      <c r="CV38">
        <v>0.12436800000000001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66.934675999999996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330.52815500000003</v>
      </c>
      <c r="L39">
        <v>0</v>
      </c>
      <c r="M39">
        <v>44.443241999999998</v>
      </c>
      <c r="N39">
        <v>116.14370599999999</v>
      </c>
      <c r="O39">
        <v>121.747843</v>
      </c>
      <c r="P39">
        <v>117.680353</v>
      </c>
      <c r="Q39">
        <v>0</v>
      </c>
      <c r="R39">
        <v>15.146800000000001</v>
      </c>
      <c r="S39">
        <v>18.869848000000001</v>
      </c>
      <c r="T39">
        <v>0</v>
      </c>
      <c r="U39">
        <v>267.48247500000002</v>
      </c>
      <c r="V39">
        <v>16.472491000000002</v>
      </c>
      <c r="W39">
        <v>44.663753999999997</v>
      </c>
      <c r="X39">
        <v>122.50134199999999</v>
      </c>
      <c r="Y39">
        <v>0</v>
      </c>
      <c r="Z39">
        <v>0</v>
      </c>
      <c r="AA39">
        <v>0</v>
      </c>
      <c r="AB39">
        <v>12.923868000000001</v>
      </c>
      <c r="AC39">
        <v>0</v>
      </c>
      <c r="AD39">
        <v>7.9328830000000004</v>
      </c>
      <c r="AE39">
        <v>0</v>
      </c>
      <c r="AF39">
        <v>6.3006979999999997</v>
      </c>
      <c r="AG39">
        <v>40.057828999999998</v>
      </c>
      <c r="AH39">
        <v>0</v>
      </c>
      <c r="AI39">
        <v>0</v>
      </c>
      <c r="AJ39">
        <v>0</v>
      </c>
      <c r="AK39">
        <v>50.641905000000001</v>
      </c>
      <c r="AL39">
        <v>22.370823999999999</v>
      </c>
      <c r="AM39">
        <v>0</v>
      </c>
      <c r="AN39">
        <v>0.65461599999999998</v>
      </c>
      <c r="AO39">
        <v>4.2450659999999996</v>
      </c>
      <c r="AP39">
        <v>6.1654530000000003</v>
      </c>
      <c r="AQ39">
        <v>0</v>
      </c>
      <c r="AR39">
        <v>51.010098999999997</v>
      </c>
      <c r="AS39">
        <v>15.538674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59.430308000000011</v>
      </c>
      <c r="BA39">
        <f t="shared" si="1"/>
        <v>1507.388152</v>
      </c>
      <c r="BD39">
        <v>0.96</v>
      </c>
      <c r="BE39">
        <v>0</v>
      </c>
      <c r="BF39">
        <v>2.15</v>
      </c>
      <c r="BG39">
        <v>1.41</v>
      </c>
      <c r="BH39">
        <v>0.96</v>
      </c>
      <c r="BI39">
        <v>0.99</v>
      </c>
      <c r="BJ39">
        <v>1.35</v>
      </c>
      <c r="BK39">
        <v>1.84</v>
      </c>
      <c r="BL39">
        <v>0.93</v>
      </c>
      <c r="BM39">
        <v>0.08</v>
      </c>
      <c r="BN39">
        <v>3.39</v>
      </c>
      <c r="BO39">
        <v>1.82</v>
      </c>
      <c r="BP39">
        <v>0.25</v>
      </c>
      <c r="BQ39">
        <v>1.92</v>
      </c>
      <c r="BR39">
        <v>2.1</v>
      </c>
      <c r="BS39">
        <v>1.5</v>
      </c>
      <c r="BT39">
        <v>2.7850269999999999</v>
      </c>
      <c r="BU39">
        <v>1.297706</v>
      </c>
      <c r="BV39">
        <v>2.361955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0.89025500000000002</v>
      </c>
      <c r="CL39">
        <v>2.5782639999999999</v>
      </c>
      <c r="CM39">
        <v>3.4033090000000001</v>
      </c>
      <c r="CN39">
        <v>0</v>
      </c>
      <c r="CO39">
        <v>4.1526560000000003</v>
      </c>
      <c r="CP39">
        <v>4.1165589999999996</v>
      </c>
      <c r="CQ39">
        <v>1.712971</v>
      </c>
      <c r="CR39">
        <v>0.65554000000000001</v>
      </c>
      <c r="CS39">
        <v>1.082338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59.430308000000011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330.52815500000003</v>
      </c>
      <c r="L40">
        <v>0</v>
      </c>
      <c r="M40">
        <v>44.443241999999998</v>
      </c>
      <c r="N40">
        <v>116.14370599999999</v>
      </c>
      <c r="O40">
        <v>121.747843</v>
      </c>
      <c r="P40">
        <v>117.680353</v>
      </c>
      <c r="Q40">
        <v>0</v>
      </c>
      <c r="R40">
        <v>15.146800000000001</v>
      </c>
      <c r="S40">
        <v>18.869848000000001</v>
      </c>
      <c r="T40">
        <v>0</v>
      </c>
      <c r="U40">
        <v>267.48247500000002</v>
      </c>
      <c r="V40">
        <v>16.472491000000002</v>
      </c>
      <c r="W40">
        <v>44.663753999999997</v>
      </c>
      <c r="X40">
        <v>122.50134199999999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7.9328830000000004</v>
      </c>
      <c r="AE40">
        <v>0</v>
      </c>
      <c r="AF40">
        <v>6.3006979999999997</v>
      </c>
      <c r="AG40">
        <v>40.057828999999998</v>
      </c>
      <c r="AH40">
        <v>0</v>
      </c>
      <c r="AI40">
        <v>0</v>
      </c>
      <c r="AJ40">
        <v>0</v>
      </c>
      <c r="AK40">
        <v>50.641905000000001</v>
      </c>
      <c r="AL40">
        <v>22.370823999999999</v>
      </c>
      <c r="AM40">
        <v>0</v>
      </c>
      <c r="AN40">
        <v>0.65461599999999998</v>
      </c>
      <c r="AO40">
        <v>4.2450659999999996</v>
      </c>
      <c r="AP40">
        <v>6.1654530000000003</v>
      </c>
      <c r="AQ40">
        <v>0</v>
      </c>
      <c r="AR40">
        <v>51.010098999999997</v>
      </c>
      <c r="AS40">
        <v>15.538674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59.430308000000011</v>
      </c>
      <c r="BA40">
        <f t="shared" si="1"/>
        <v>1494.4642839999999</v>
      </c>
      <c r="BD40">
        <v>0.96</v>
      </c>
      <c r="BE40">
        <v>0</v>
      </c>
      <c r="BF40">
        <v>2.15</v>
      </c>
      <c r="BG40">
        <v>1.41</v>
      </c>
      <c r="BH40">
        <v>0.96</v>
      </c>
      <c r="BI40">
        <v>0.99</v>
      </c>
      <c r="BJ40">
        <v>1.35</v>
      </c>
      <c r="BK40">
        <v>1.84</v>
      </c>
      <c r="BL40">
        <v>0.93</v>
      </c>
      <c r="BM40">
        <v>0.08</v>
      </c>
      <c r="BN40">
        <v>3.39</v>
      </c>
      <c r="BO40">
        <v>1.82</v>
      </c>
      <c r="BP40">
        <v>0.25</v>
      </c>
      <c r="BQ40">
        <v>1.92</v>
      </c>
      <c r="BR40">
        <v>2.1</v>
      </c>
      <c r="BS40">
        <v>1.5</v>
      </c>
      <c r="BT40">
        <v>2.7850269999999999</v>
      </c>
      <c r="BU40">
        <v>1.297706</v>
      </c>
      <c r="BV40">
        <v>2.361955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0.89025500000000002</v>
      </c>
      <c r="CL40">
        <v>2.5782639999999999</v>
      </c>
      <c r="CM40">
        <v>3.4033090000000001</v>
      </c>
      <c r="CN40">
        <v>0</v>
      </c>
      <c r="CO40">
        <v>4.1526560000000003</v>
      </c>
      <c r="CP40">
        <v>4.1165589999999996</v>
      </c>
      <c r="CQ40">
        <v>1.712971</v>
      </c>
      <c r="CR40">
        <v>0.65554000000000001</v>
      </c>
      <c r="CS40">
        <v>1.082338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59.430308000000011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330.52815500000003</v>
      </c>
      <c r="L41">
        <v>0</v>
      </c>
      <c r="M41">
        <v>44.443241999999998</v>
      </c>
      <c r="N41">
        <v>116.14370599999999</v>
      </c>
      <c r="O41">
        <v>121.747843</v>
      </c>
      <c r="P41">
        <v>117.680353</v>
      </c>
      <c r="Q41">
        <v>0</v>
      </c>
      <c r="R41">
        <v>15.146800000000001</v>
      </c>
      <c r="S41">
        <v>18.869848000000001</v>
      </c>
      <c r="T41">
        <v>0</v>
      </c>
      <c r="U41">
        <v>267.48247500000002</v>
      </c>
      <c r="V41">
        <v>16.472491000000002</v>
      </c>
      <c r="W41">
        <v>44.663753999999997</v>
      </c>
      <c r="X41">
        <v>122.50134199999999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7.9328830000000004</v>
      </c>
      <c r="AE41">
        <v>0</v>
      </c>
      <c r="AF41">
        <v>6.3006979999999997</v>
      </c>
      <c r="AG41">
        <v>40.057828999999998</v>
      </c>
      <c r="AH41">
        <v>0</v>
      </c>
      <c r="AI41">
        <v>0</v>
      </c>
      <c r="AJ41">
        <v>0</v>
      </c>
      <c r="AK41">
        <v>50.641905000000001</v>
      </c>
      <c r="AL41">
        <v>22.370823999999999</v>
      </c>
      <c r="AM41">
        <v>0</v>
      </c>
      <c r="AN41">
        <v>0.65461599999999998</v>
      </c>
      <c r="AO41">
        <v>4.2450659999999996</v>
      </c>
      <c r="AP41">
        <v>6.1654530000000003</v>
      </c>
      <c r="AQ41">
        <v>0</v>
      </c>
      <c r="AR41">
        <v>5.3135519999999996</v>
      </c>
      <c r="AS41">
        <v>15.538674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59.420308000000013</v>
      </c>
      <c r="BA41">
        <f t="shared" si="1"/>
        <v>1448.7577369999999</v>
      </c>
      <c r="BD41">
        <v>0.96</v>
      </c>
      <c r="BE41">
        <v>0</v>
      </c>
      <c r="BF41">
        <v>2.17</v>
      </c>
      <c r="BG41">
        <v>1.41</v>
      </c>
      <c r="BH41">
        <v>0.96</v>
      </c>
      <c r="BI41">
        <v>0.99</v>
      </c>
      <c r="BJ41">
        <v>1.35</v>
      </c>
      <c r="BK41">
        <v>1.82</v>
      </c>
      <c r="BL41">
        <v>0.9</v>
      </c>
      <c r="BM41">
        <v>0.08</v>
      </c>
      <c r="BN41">
        <v>3.39</v>
      </c>
      <c r="BO41">
        <v>1.82</v>
      </c>
      <c r="BP41">
        <v>0.25</v>
      </c>
      <c r="BQ41">
        <v>1.92</v>
      </c>
      <c r="BR41">
        <v>2.1</v>
      </c>
      <c r="BS41">
        <v>1.52</v>
      </c>
      <c r="BT41">
        <v>2.7850269999999999</v>
      </c>
      <c r="BU41">
        <v>1.297706</v>
      </c>
      <c r="BV41">
        <v>2.361955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0.89025500000000002</v>
      </c>
      <c r="CL41">
        <v>2.5782639999999999</v>
      </c>
      <c r="CM41">
        <v>3.4033090000000001</v>
      </c>
      <c r="CN41">
        <v>0</v>
      </c>
      <c r="CO41">
        <v>4.1526560000000003</v>
      </c>
      <c r="CP41">
        <v>4.1165589999999996</v>
      </c>
      <c r="CQ41">
        <v>1.712971</v>
      </c>
      <c r="CR41">
        <v>0.65554000000000001</v>
      </c>
      <c r="CS41">
        <v>1.082338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59.420308000000013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330.52815500000003</v>
      </c>
      <c r="L42">
        <v>0</v>
      </c>
      <c r="M42">
        <v>44.443241999999998</v>
      </c>
      <c r="N42">
        <v>116.14370599999999</v>
      </c>
      <c r="O42">
        <v>121.747843</v>
      </c>
      <c r="P42">
        <v>117.680353</v>
      </c>
      <c r="Q42">
        <v>0</v>
      </c>
      <c r="R42">
        <v>15.146800000000001</v>
      </c>
      <c r="S42">
        <v>18.869848000000001</v>
      </c>
      <c r="T42">
        <v>0</v>
      </c>
      <c r="U42">
        <v>267.48247500000002</v>
      </c>
      <c r="V42">
        <v>16.472491000000002</v>
      </c>
      <c r="W42">
        <v>44.663753999999997</v>
      </c>
      <c r="X42">
        <v>122.50134199999999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7.9328830000000004</v>
      </c>
      <c r="AE42">
        <v>0</v>
      </c>
      <c r="AF42">
        <v>6.3006979999999997</v>
      </c>
      <c r="AG42">
        <v>40.057828999999998</v>
      </c>
      <c r="AH42">
        <v>0</v>
      </c>
      <c r="AI42">
        <v>0</v>
      </c>
      <c r="AJ42">
        <v>0</v>
      </c>
      <c r="AK42">
        <v>50.641905000000001</v>
      </c>
      <c r="AL42">
        <v>22.370823999999999</v>
      </c>
      <c r="AM42">
        <v>0</v>
      </c>
      <c r="AN42">
        <v>0.65461599999999998</v>
      </c>
      <c r="AO42">
        <v>4.2450659999999996</v>
      </c>
      <c r="AP42">
        <v>6.1654530000000003</v>
      </c>
      <c r="AQ42">
        <v>0</v>
      </c>
      <c r="AR42">
        <v>5.3135519999999996</v>
      </c>
      <c r="AS42">
        <v>15.538674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59.480308000000008</v>
      </c>
      <c r="BA42">
        <f t="shared" si="1"/>
        <v>1448.8177369999999</v>
      </c>
      <c r="BD42">
        <v>0.96</v>
      </c>
      <c r="BE42">
        <v>0</v>
      </c>
      <c r="BF42">
        <v>2.17</v>
      </c>
      <c r="BG42">
        <v>1.41</v>
      </c>
      <c r="BH42">
        <v>0.96</v>
      </c>
      <c r="BI42">
        <v>1</v>
      </c>
      <c r="BJ42">
        <v>1.37</v>
      </c>
      <c r="BK42">
        <v>1.82</v>
      </c>
      <c r="BL42">
        <v>0.93</v>
      </c>
      <c r="BM42">
        <v>0.08</v>
      </c>
      <c r="BN42">
        <v>3.39</v>
      </c>
      <c r="BO42">
        <v>1.82</v>
      </c>
      <c r="BP42">
        <v>0.25</v>
      </c>
      <c r="BQ42">
        <v>1.92</v>
      </c>
      <c r="BR42">
        <v>2.1</v>
      </c>
      <c r="BS42">
        <v>1.52</v>
      </c>
      <c r="BT42">
        <v>2.7850269999999999</v>
      </c>
      <c r="BU42">
        <v>1.297706</v>
      </c>
      <c r="BV42">
        <v>2.361955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0.89025500000000002</v>
      </c>
      <c r="CL42">
        <v>2.5782639999999999</v>
      </c>
      <c r="CM42">
        <v>3.4033090000000001</v>
      </c>
      <c r="CN42">
        <v>0</v>
      </c>
      <c r="CO42">
        <v>4.1526560000000003</v>
      </c>
      <c r="CP42">
        <v>4.1165589999999996</v>
      </c>
      <c r="CQ42">
        <v>1.712971</v>
      </c>
      <c r="CR42">
        <v>0.65554000000000001</v>
      </c>
      <c r="CS42">
        <v>1.082338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59.480308000000008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330.52815500000003</v>
      </c>
      <c r="L43">
        <v>0</v>
      </c>
      <c r="M43">
        <v>44.443241999999998</v>
      </c>
      <c r="N43">
        <v>116.14370599999999</v>
      </c>
      <c r="O43">
        <v>121.747843</v>
      </c>
      <c r="P43">
        <v>117.680353</v>
      </c>
      <c r="Q43">
        <v>0</v>
      </c>
      <c r="R43">
        <v>15.146800000000001</v>
      </c>
      <c r="S43">
        <v>18.869848000000001</v>
      </c>
      <c r="T43">
        <v>0</v>
      </c>
      <c r="U43">
        <v>267.48247500000002</v>
      </c>
      <c r="V43">
        <v>19.956479000000002</v>
      </c>
      <c r="W43">
        <v>44.663753999999997</v>
      </c>
      <c r="X43">
        <v>122.50134199999999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7.9328830000000004</v>
      </c>
      <c r="AE43">
        <v>0</v>
      </c>
      <c r="AF43">
        <v>6.3006979999999997</v>
      </c>
      <c r="AG43">
        <v>40.057828999999998</v>
      </c>
      <c r="AH43">
        <v>0</v>
      </c>
      <c r="AI43">
        <v>0</v>
      </c>
      <c r="AJ43">
        <v>0</v>
      </c>
      <c r="AK43">
        <v>50.641905000000001</v>
      </c>
      <c r="AL43">
        <v>22.370823999999999</v>
      </c>
      <c r="AM43">
        <v>0</v>
      </c>
      <c r="AN43">
        <v>0.65461599999999998</v>
      </c>
      <c r="AO43">
        <v>4.2450659999999996</v>
      </c>
      <c r="AP43">
        <v>6.1654530000000003</v>
      </c>
      <c r="AQ43">
        <v>0</v>
      </c>
      <c r="AR43">
        <v>5.3135519999999996</v>
      </c>
      <c r="AS43">
        <v>15.538674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59.430308000000011</v>
      </c>
      <c r="BA43">
        <f t="shared" si="1"/>
        <v>1452.2517249999999</v>
      </c>
      <c r="BD43">
        <v>0.96</v>
      </c>
      <c r="BE43">
        <v>0.04</v>
      </c>
      <c r="BF43">
        <v>2.17</v>
      </c>
      <c r="BG43">
        <v>1.41</v>
      </c>
      <c r="BH43">
        <v>0.96</v>
      </c>
      <c r="BI43">
        <v>0.89</v>
      </c>
      <c r="BJ43">
        <v>1.34</v>
      </c>
      <c r="BK43">
        <v>1.82</v>
      </c>
      <c r="BL43">
        <v>0.93</v>
      </c>
      <c r="BM43">
        <v>0.09</v>
      </c>
      <c r="BN43">
        <v>3.39</v>
      </c>
      <c r="BO43">
        <v>1.82</v>
      </c>
      <c r="BP43">
        <v>0.25</v>
      </c>
      <c r="BQ43">
        <v>1.92</v>
      </c>
      <c r="BR43">
        <v>2.1</v>
      </c>
      <c r="BS43">
        <v>1.56</v>
      </c>
      <c r="BT43">
        <v>2.7850269999999999</v>
      </c>
      <c r="BU43">
        <v>1.297706</v>
      </c>
      <c r="BV43">
        <v>2.361955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0.89025500000000002</v>
      </c>
      <c r="CL43">
        <v>2.5782639999999999</v>
      </c>
      <c r="CM43">
        <v>3.4033090000000001</v>
      </c>
      <c r="CN43">
        <v>0</v>
      </c>
      <c r="CO43">
        <v>4.1526560000000003</v>
      </c>
      <c r="CP43">
        <v>4.1165589999999996</v>
      </c>
      <c r="CQ43">
        <v>1.712971</v>
      </c>
      <c r="CR43">
        <v>0.65554000000000001</v>
      </c>
      <c r="CS43">
        <v>1.082338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59.430308000000011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330.52815500000003</v>
      </c>
      <c r="L44">
        <v>0</v>
      </c>
      <c r="M44">
        <v>44.443241999999998</v>
      </c>
      <c r="N44">
        <v>116.14370599999999</v>
      </c>
      <c r="O44">
        <v>121.747843</v>
      </c>
      <c r="P44">
        <v>117.680353</v>
      </c>
      <c r="Q44">
        <v>0</v>
      </c>
      <c r="R44">
        <v>15.146800000000001</v>
      </c>
      <c r="S44">
        <v>18.869848000000001</v>
      </c>
      <c r="T44">
        <v>0</v>
      </c>
      <c r="U44">
        <v>267.48247500000002</v>
      </c>
      <c r="V44">
        <v>19.956479000000002</v>
      </c>
      <c r="W44">
        <v>44.663753999999997</v>
      </c>
      <c r="X44">
        <v>122.50134199999999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7.9328830000000004</v>
      </c>
      <c r="AE44">
        <v>0</v>
      </c>
      <c r="AF44">
        <v>6.3006979999999997</v>
      </c>
      <c r="AG44">
        <v>40.057828999999998</v>
      </c>
      <c r="AH44">
        <v>0</v>
      </c>
      <c r="AI44">
        <v>0</v>
      </c>
      <c r="AJ44">
        <v>0</v>
      </c>
      <c r="AK44">
        <v>50.641905000000001</v>
      </c>
      <c r="AL44">
        <v>22.370823999999999</v>
      </c>
      <c r="AM44">
        <v>0</v>
      </c>
      <c r="AN44">
        <v>0.65461599999999998</v>
      </c>
      <c r="AO44">
        <v>4.2450659999999996</v>
      </c>
      <c r="AP44">
        <v>6.1654530000000003</v>
      </c>
      <c r="AQ44">
        <v>0</v>
      </c>
      <c r="AR44">
        <v>5.3135519999999996</v>
      </c>
      <c r="AS44">
        <v>15.538674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59.490308000000013</v>
      </c>
      <c r="BA44">
        <f t="shared" si="1"/>
        <v>1452.3117249999998</v>
      </c>
      <c r="BD44">
        <v>0.96</v>
      </c>
      <c r="BE44">
        <v>0.04</v>
      </c>
      <c r="BF44">
        <v>2.17</v>
      </c>
      <c r="BG44">
        <v>1.41</v>
      </c>
      <c r="BH44">
        <v>0.96</v>
      </c>
      <c r="BI44">
        <v>0.92</v>
      </c>
      <c r="BJ44">
        <v>1.37</v>
      </c>
      <c r="BK44">
        <v>1.82</v>
      </c>
      <c r="BL44">
        <v>0.93</v>
      </c>
      <c r="BM44">
        <v>0.09</v>
      </c>
      <c r="BN44">
        <v>3.39</v>
      </c>
      <c r="BO44">
        <v>1.82</v>
      </c>
      <c r="BP44">
        <v>0.25</v>
      </c>
      <c r="BQ44">
        <v>1.92</v>
      </c>
      <c r="BR44">
        <v>2.1</v>
      </c>
      <c r="BS44">
        <v>1.56</v>
      </c>
      <c r="BT44">
        <v>2.7850269999999999</v>
      </c>
      <c r="BU44">
        <v>1.297706</v>
      </c>
      <c r="BV44">
        <v>2.361955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0.89025500000000002</v>
      </c>
      <c r="CL44">
        <v>2.5782639999999999</v>
      </c>
      <c r="CM44">
        <v>3.4033090000000001</v>
      </c>
      <c r="CN44">
        <v>0</v>
      </c>
      <c r="CO44">
        <v>4.1526560000000003</v>
      </c>
      <c r="CP44">
        <v>4.1165589999999996</v>
      </c>
      <c r="CQ44">
        <v>1.712971</v>
      </c>
      <c r="CR44">
        <v>0.65554000000000001</v>
      </c>
      <c r="CS44">
        <v>1.082338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59.490308000000013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291.14202799999998</v>
      </c>
      <c r="L45">
        <v>2.0436960000000002</v>
      </c>
      <c r="M45">
        <v>44.443241999999998</v>
      </c>
      <c r="N45">
        <v>116.14370599999999</v>
      </c>
      <c r="O45">
        <v>121.747843</v>
      </c>
      <c r="P45">
        <v>117.680353</v>
      </c>
      <c r="Q45">
        <v>0</v>
      </c>
      <c r="R45">
        <v>12.968051000000001</v>
      </c>
      <c r="S45">
        <v>14.42562</v>
      </c>
      <c r="T45">
        <v>0</v>
      </c>
      <c r="U45">
        <v>267.48247500000002</v>
      </c>
      <c r="V45">
        <v>14.884874999999999</v>
      </c>
      <c r="W45">
        <v>44.663753999999997</v>
      </c>
      <c r="X45">
        <v>122.50134199999999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7.9328830000000004</v>
      </c>
      <c r="AE45">
        <v>0</v>
      </c>
      <c r="AF45">
        <v>6.3006979999999997</v>
      </c>
      <c r="AG45">
        <v>40.057828999999998</v>
      </c>
      <c r="AH45">
        <v>0</v>
      </c>
      <c r="AI45">
        <v>0</v>
      </c>
      <c r="AJ45">
        <v>0</v>
      </c>
      <c r="AK45">
        <v>50.641905000000001</v>
      </c>
      <c r="AL45">
        <v>22.370823999999999</v>
      </c>
      <c r="AM45">
        <v>0</v>
      </c>
      <c r="AN45">
        <v>0.65461599999999998</v>
      </c>
      <c r="AO45">
        <v>4.2450659999999996</v>
      </c>
      <c r="AP45">
        <v>6.1654530000000003</v>
      </c>
      <c r="AQ45">
        <v>0</v>
      </c>
      <c r="AR45">
        <v>10.627103999999999</v>
      </c>
      <c r="AS45">
        <v>15.538674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59.910308000000008</v>
      </c>
      <c r="BA45">
        <f t="shared" si="1"/>
        <v>1409.0082649999997</v>
      </c>
      <c r="BD45">
        <v>0.96</v>
      </c>
      <c r="BE45">
        <v>0.04</v>
      </c>
      <c r="BF45">
        <v>2.17</v>
      </c>
      <c r="BG45">
        <v>1.71</v>
      </c>
      <c r="BH45">
        <v>0.96</v>
      </c>
      <c r="BI45">
        <v>0.92</v>
      </c>
      <c r="BJ45">
        <v>1.37</v>
      </c>
      <c r="BK45">
        <v>1.89</v>
      </c>
      <c r="BL45">
        <v>0.98</v>
      </c>
      <c r="BM45">
        <v>0.09</v>
      </c>
      <c r="BN45">
        <v>3.39</v>
      </c>
      <c r="BO45">
        <v>1.82</v>
      </c>
      <c r="BP45">
        <v>0.25</v>
      </c>
      <c r="BQ45">
        <v>1.92</v>
      </c>
      <c r="BR45">
        <v>2.1</v>
      </c>
      <c r="BS45">
        <v>1.56</v>
      </c>
      <c r="BT45">
        <v>2.7850269999999999</v>
      </c>
      <c r="BU45">
        <v>1.297706</v>
      </c>
      <c r="BV45">
        <v>2.361955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0.89025500000000002</v>
      </c>
      <c r="CL45">
        <v>2.5782639999999999</v>
      </c>
      <c r="CM45">
        <v>3.4033090000000001</v>
      </c>
      <c r="CN45">
        <v>0</v>
      </c>
      <c r="CO45">
        <v>4.1526560000000003</v>
      </c>
      <c r="CP45">
        <v>4.1165589999999996</v>
      </c>
      <c r="CQ45">
        <v>1.712971</v>
      </c>
      <c r="CR45">
        <v>0.65554000000000001</v>
      </c>
      <c r="CS45">
        <v>1.082338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59.910308000000008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291.14202799999998</v>
      </c>
      <c r="L46">
        <v>2.0436960000000002</v>
      </c>
      <c r="M46">
        <v>44.443241999999998</v>
      </c>
      <c r="N46">
        <v>116.14370599999999</v>
      </c>
      <c r="O46">
        <v>121.747843</v>
      </c>
      <c r="P46">
        <v>117.680353</v>
      </c>
      <c r="Q46">
        <v>0</v>
      </c>
      <c r="R46">
        <v>12.968051000000001</v>
      </c>
      <c r="S46">
        <v>14.42562</v>
      </c>
      <c r="T46">
        <v>0</v>
      </c>
      <c r="U46">
        <v>267.48247500000002</v>
      </c>
      <c r="V46">
        <v>14.884874999999999</v>
      </c>
      <c r="W46">
        <v>44.663753999999997</v>
      </c>
      <c r="X46">
        <v>122.50134199999999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7.9328830000000004</v>
      </c>
      <c r="AE46">
        <v>0</v>
      </c>
      <c r="AF46">
        <v>6.3006979999999997</v>
      </c>
      <c r="AG46">
        <v>40.057828999999998</v>
      </c>
      <c r="AH46">
        <v>0</v>
      </c>
      <c r="AI46">
        <v>0</v>
      </c>
      <c r="AJ46">
        <v>0</v>
      </c>
      <c r="AK46">
        <v>50.641905000000001</v>
      </c>
      <c r="AL46">
        <v>22.370823999999999</v>
      </c>
      <c r="AM46">
        <v>0</v>
      </c>
      <c r="AN46">
        <v>0.65461599999999998</v>
      </c>
      <c r="AO46">
        <v>4.2450659999999996</v>
      </c>
      <c r="AP46">
        <v>6.1654530000000003</v>
      </c>
      <c r="AQ46">
        <v>0</v>
      </c>
      <c r="AR46">
        <v>10.627103999999999</v>
      </c>
      <c r="AS46">
        <v>15.538674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59.920308000000013</v>
      </c>
      <c r="BA46">
        <f t="shared" si="1"/>
        <v>1409.0182649999997</v>
      </c>
      <c r="BD46">
        <v>0.96</v>
      </c>
      <c r="BE46">
        <v>0.04</v>
      </c>
      <c r="BF46">
        <v>2.17</v>
      </c>
      <c r="BG46">
        <v>1.72</v>
      </c>
      <c r="BH46">
        <v>0.96</v>
      </c>
      <c r="BI46">
        <v>0.92</v>
      </c>
      <c r="BJ46">
        <v>1.37</v>
      </c>
      <c r="BK46">
        <v>1.89</v>
      </c>
      <c r="BL46">
        <v>0.98</v>
      </c>
      <c r="BM46">
        <v>0.09</v>
      </c>
      <c r="BN46">
        <v>3.39</v>
      </c>
      <c r="BO46">
        <v>1.82</v>
      </c>
      <c r="BP46">
        <v>0.25</v>
      </c>
      <c r="BQ46">
        <v>1.92</v>
      </c>
      <c r="BR46">
        <v>2.1</v>
      </c>
      <c r="BS46">
        <v>1.56</v>
      </c>
      <c r="BT46">
        <v>2.7850269999999999</v>
      </c>
      <c r="BU46">
        <v>1.297706</v>
      </c>
      <c r="BV46">
        <v>2.361955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0.89025500000000002</v>
      </c>
      <c r="CL46">
        <v>2.5782639999999999</v>
      </c>
      <c r="CM46">
        <v>3.4033090000000001</v>
      </c>
      <c r="CN46">
        <v>0</v>
      </c>
      <c r="CO46">
        <v>4.1526560000000003</v>
      </c>
      <c r="CP46">
        <v>4.1165589999999996</v>
      </c>
      <c r="CQ46">
        <v>1.712971</v>
      </c>
      <c r="CR46">
        <v>0.65554000000000001</v>
      </c>
      <c r="CS46">
        <v>1.082338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59.920308000000013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291.14202799999998</v>
      </c>
      <c r="L47">
        <v>2.0436960000000002</v>
      </c>
      <c r="M47">
        <v>44.443241999999998</v>
      </c>
      <c r="N47">
        <v>116.14370599999999</v>
      </c>
      <c r="O47">
        <v>121.747843</v>
      </c>
      <c r="P47">
        <v>117.680353</v>
      </c>
      <c r="Q47">
        <v>0</v>
      </c>
      <c r="R47">
        <v>12.968051000000001</v>
      </c>
      <c r="S47">
        <v>14.42562</v>
      </c>
      <c r="T47">
        <v>0</v>
      </c>
      <c r="U47">
        <v>267.48247500000002</v>
      </c>
      <c r="V47">
        <v>14.884874999999999</v>
      </c>
      <c r="W47">
        <v>44.663753999999997</v>
      </c>
      <c r="X47">
        <v>122.50134199999999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7.9328830000000004</v>
      </c>
      <c r="AE47">
        <v>0</v>
      </c>
      <c r="AF47">
        <v>6.3006979999999997</v>
      </c>
      <c r="AG47">
        <v>40.057828999999998</v>
      </c>
      <c r="AH47">
        <v>0</v>
      </c>
      <c r="AI47">
        <v>0</v>
      </c>
      <c r="AJ47">
        <v>0</v>
      </c>
      <c r="AK47">
        <v>50.641905000000001</v>
      </c>
      <c r="AL47">
        <v>22.370823999999999</v>
      </c>
      <c r="AM47">
        <v>0</v>
      </c>
      <c r="AN47">
        <v>0.65461599999999998</v>
      </c>
      <c r="AO47">
        <v>4.2450659999999996</v>
      </c>
      <c r="AP47">
        <v>6.1654530000000003</v>
      </c>
      <c r="AQ47">
        <v>0</v>
      </c>
      <c r="AR47">
        <v>51.010098999999997</v>
      </c>
      <c r="AS47">
        <v>20.718232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59.850308000000012</v>
      </c>
      <c r="BA47">
        <f t="shared" si="1"/>
        <v>1454.510818</v>
      </c>
      <c r="BD47">
        <v>0.96</v>
      </c>
      <c r="BE47">
        <v>0.04</v>
      </c>
      <c r="BF47">
        <v>2.17</v>
      </c>
      <c r="BG47">
        <v>1.72</v>
      </c>
      <c r="BH47">
        <v>0.96</v>
      </c>
      <c r="BI47">
        <v>0.92</v>
      </c>
      <c r="BJ47">
        <v>1.37</v>
      </c>
      <c r="BK47">
        <v>1.82</v>
      </c>
      <c r="BL47">
        <v>0.98</v>
      </c>
      <c r="BM47">
        <v>0.09</v>
      </c>
      <c r="BN47">
        <v>3.39</v>
      </c>
      <c r="BO47">
        <v>1.82</v>
      </c>
      <c r="BP47">
        <v>0.25</v>
      </c>
      <c r="BQ47">
        <v>1.92</v>
      </c>
      <c r="BR47">
        <v>2.1</v>
      </c>
      <c r="BS47">
        <v>1.56</v>
      </c>
      <c r="BT47">
        <v>2.7850269999999999</v>
      </c>
      <c r="BU47">
        <v>1.297706</v>
      </c>
      <c r="BV47">
        <v>2.361955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0.89025500000000002</v>
      </c>
      <c r="CL47">
        <v>2.5782639999999999</v>
      </c>
      <c r="CM47">
        <v>3.4033090000000001</v>
      </c>
      <c r="CN47">
        <v>0</v>
      </c>
      <c r="CO47">
        <v>4.1526560000000003</v>
      </c>
      <c r="CP47">
        <v>4.1165589999999996</v>
      </c>
      <c r="CQ47">
        <v>1.712971</v>
      </c>
      <c r="CR47">
        <v>0.65554000000000001</v>
      </c>
      <c r="CS47">
        <v>1.082338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59.850308000000012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291.14202799999998</v>
      </c>
      <c r="L48">
        <v>2.0436960000000002</v>
      </c>
      <c r="M48">
        <v>44.443241999999998</v>
      </c>
      <c r="N48">
        <v>116.14370599999999</v>
      </c>
      <c r="O48">
        <v>121.747843</v>
      </c>
      <c r="P48">
        <v>117.680353</v>
      </c>
      <c r="Q48">
        <v>0</v>
      </c>
      <c r="R48">
        <v>12.968051000000001</v>
      </c>
      <c r="S48">
        <v>14.42562</v>
      </c>
      <c r="T48">
        <v>0</v>
      </c>
      <c r="U48">
        <v>267.48247500000002</v>
      </c>
      <c r="V48">
        <v>14.884874999999999</v>
      </c>
      <c r="W48">
        <v>44.663753999999997</v>
      </c>
      <c r="X48">
        <v>122.50134199999999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7.9328830000000004</v>
      </c>
      <c r="AE48">
        <v>0</v>
      </c>
      <c r="AF48">
        <v>6.3006979999999997</v>
      </c>
      <c r="AG48">
        <v>40.057828999999998</v>
      </c>
      <c r="AH48">
        <v>0</v>
      </c>
      <c r="AI48">
        <v>0</v>
      </c>
      <c r="AJ48">
        <v>0</v>
      </c>
      <c r="AK48">
        <v>50.641905000000001</v>
      </c>
      <c r="AL48">
        <v>22.370823999999999</v>
      </c>
      <c r="AM48">
        <v>0</v>
      </c>
      <c r="AN48">
        <v>0.65461599999999998</v>
      </c>
      <c r="AO48">
        <v>4.2450659999999996</v>
      </c>
      <c r="AP48">
        <v>6.1654530000000003</v>
      </c>
      <c r="AQ48">
        <v>0</v>
      </c>
      <c r="AR48">
        <v>51.010098999999997</v>
      </c>
      <c r="AS48">
        <v>20.718232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59.850308000000012</v>
      </c>
      <c r="BA48">
        <f t="shared" si="1"/>
        <v>1454.510818</v>
      </c>
      <c r="BD48">
        <v>0.96</v>
      </c>
      <c r="BE48">
        <v>0.04</v>
      </c>
      <c r="BF48">
        <v>2.17</v>
      </c>
      <c r="BG48">
        <v>1.72</v>
      </c>
      <c r="BH48">
        <v>0.96</v>
      </c>
      <c r="BI48">
        <v>0.92</v>
      </c>
      <c r="BJ48">
        <v>1.37</v>
      </c>
      <c r="BK48">
        <v>1.82</v>
      </c>
      <c r="BL48">
        <v>0.98</v>
      </c>
      <c r="BM48">
        <v>0.09</v>
      </c>
      <c r="BN48">
        <v>3.39</v>
      </c>
      <c r="BO48">
        <v>1.82</v>
      </c>
      <c r="BP48">
        <v>0.25</v>
      </c>
      <c r="BQ48">
        <v>1.92</v>
      </c>
      <c r="BR48">
        <v>2.1</v>
      </c>
      <c r="BS48">
        <v>1.56</v>
      </c>
      <c r="BT48">
        <v>2.7850269999999999</v>
      </c>
      <c r="BU48">
        <v>1.297706</v>
      </c>
      <c r="BV48">
        <v>2.361955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0.89025500000000002</v>
      </c>
      <c r="CL48">
        <v>2.5782639999999999</v>
      </c>
      <c r="CM48">
        <v>3.4033090000000001</v>
      </c>
      <c r="CN48">
        <v>0</v>
      </c>
      <c r="CO48">
        <v>4.1526560000000003</v>
      </c>
      <c r="CP48">
        <v>4.1165589999999996</v>
      </c>
      <c r="CQ48">
        <v>1.712971</v>
      </c>
      <c r="CR48">
        <v>0.65554000000000001</v>
      </c>
      <c r="CS48">
        <v>1.082338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59.850308000000012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291.14202799999998</v>
      </c>
      <c r="L49">
        <v>2.0436960000000002</v>
      </c>
      <c r="M49">
        <v>44.443241999999998</v>
      </c>
      <c r="N49">
        <v>116.14370599999999</v>
      </c>
      <c r="O49">
        <v>121.747843</v>
      </c>
      <c r="P49">
        <v>117.680353</v>
      </c>
      <c r="Q49">
        <v>0</v>
      </c>
      <c r="R49">
        <v>12.968051000000001</v>
      </c>
      <c r="S49">
        <v>14.42562</v>
      </c>
      <c r="T49">
        <v>0</v>
      </c>
      <c r="U49">
        <v>267.48247500000002</v>
      </c>
      <c r="V49">
        <v>14.884874999999999</v>
      </c>
      <c r="W49">
        <v>44.663753999999997</v>
      </c>
      <c r="X49">
        <v>122.50134199999999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7.9328830000000004</v>
      </c>
      <c r="AE49">
        <v>0</v>
      </c>
      <c r="AF49">
        <v>6.3006979999999997</v>
      </c>
      <c r="AG49">
        <v>40.057828999999998</v>
      </c>
      <c r="AH49">
        <v>0</v>
      </c>
      <c r="AI49">
        <v>0</v>
      </c>
      <c r="AJ49">
        <v>0</v>
      </c>
      <c r="AK49">
        <v>50.641905000000001</v>
      </c>
      <c r="AL49">
        <v>22.370823999999999</v>
      </c>
      <c r="AM49">
        <v>0</v>
      </c>
      <c r="AN49">
        <v>0.65461599999999998</v>
      </c>
      <c r="AO49">
        <v>5.943092</v>
      </c>
      <c r="AP49">
        <v>6.1654530000000003</v>
      </c>
      <c r="AQ49">
        <v>0</v>
      </c>
      <c r="AR49">
        <v>12.752525</v>
      </c>
      <c r="AS49">
        <v>23.049033000000001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59.710308000000012</v>
      </c>
      <c r="BA49">
        <f t="shared" si="1"/>
        <v>1420.142071</v>
      </c>
      <c r="BD49">
        <v>0.96</v>
      </c>
      <c r="BE49">
        <v>0.04</v>
      </c>
      <c r="BF49">
        <v>2.17</v>
      </c>
      <c r="BG49">
        <v>1.72</v>
      </c>
      <c r="BH49">
        <v>0.96</v>
      </c>
      <c r="BI49">
        <v>0.92</v>
      </c>
      <c r="BJ49">
        <v>1.37</v>
      </c>
      <c r="BK49">
        <v>1.82</v>
      </c>
      <c r="BL49">
        <v>0.84</v>
      </c>
      <c r="BM49">
        <v>0.09</v>
      </c>
      <c r="BN49">
        <v>3.39</v>
      </c>
      <c r="BO49">
        <v>1.82</v>
      </c>
      <c r="BP49">
        <v>0.25</v>
      </c>
      <c r="BQ49">
        <v>1.92</v>
      </c>
      <c r="BR49">
        <v>2.1</v>
      </c>
      <c r="BS49">
        <v>1.56</v>
      </c>
      <c r="BT49">
        <v>2.7850269999999999</v>
      </c>
      <c r="BU49">
        <v>1.297706</v>
      </c>
      <c r="BV49">
        <v>2.361955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0.89025500000000002</v>
      </c>
      <c r="CL49">
        <v>2.5782639999999999</v>
      </c>
      <c r="CM49">
        <v>3.4033090000000001</v>
      </c>
      <c r="CN49">
        <v>0</v>
      </c>
      <c r="CO49">
        <v>4.1526560000000003</v>
      </c>
      <c r="CP49">
        <v>4.1165589999999996</v>
      </c>
      <c r="CQ49">
        <v>1.712971</v>
      </c>
      <c r="CR49">
        <v>0.65554000000000001</v>
      </c>
      <c r="CS49">
        <v>1.082338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59.710308000000012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291.14202799999998</v>
      </c>
      <c r="L50">
        <v>2.0436960000000002</v>
      </c>
      <c r="M50">
        <v>44.443241999999998</v>
      </c>
      <c r="N50">
        <v>116.14370599999999</v>
      </c>
      <c r="O50">
        <v>121.747843</v>
      </c>
      <c r="P50">
        <v>117.680353</v>
      </c>
      <c r="Q50">
        <v>0</v>
      </c>
      <c r="R50">
        <v>12.968051000000001</v>
      </c>
      <c r="S50">
        <v>14.42562</v>
      </c>
      <c r="T50">
        <v>0</v>
      </c>
      <c r="U50">
        <v>267.48247500000002</v>
      </c>
      <c r="V50">
        <v>14.884874999999999</v>
      </c>
      <c r="W50">
        <v>44.663753999999997</v>
      </c>
      <c r="X50">
        <v>122.50134199999999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7.9328830000000004</v>
      </c>
      <c r="AE50">
        <v>0</v>
      </c>
      <c r="AF50">
        <v>6.3006979999999997</v>
      </c>
      <c r="AG50">
        <v>40.057828999999998</v>
      </c>
      <c r="AH50">
        <v>0</v>
      </c>
      <c r="AI50">
        <v>0</v>
      </c>
      <c r="AJ50">
        <v>0</v>
      </c>
      <c r="AK50">
        <v>50.641905000000001</v>
      </c>
      <c r="AL50">
        <v>22.370823999999999</v>
      </c>
      <c r="AM50">
        <v>0</v>
      </c>
      <c r="AN50">
        <v>0.65461599999999998</v>
      </c>
      <c r="AO50">
        <v>5.943092</v>
      </c>
      <c r="AP50">
        <v>6.1654530000000003</v>
      </c>
      <c r="AQ50">
        <v>0</v>
      </c>
      <c r="AR50">
        <v>12.752525</v>
      </c>
      <c r="AS50">
        <v>20.718232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59.450308000000014</v>
      </c>
      <c r="BA50">
        <f t="shared" si="1"/>
        <v>1417.5512699999999</v>
      </c>
      <c r="BD50">
        <v>0.96</v>
      </c>
      <c r="BE50">
        <v>0.04</v>
      </c>
      <c r="BF50">
        <v>2.17</v>
      </c>
      <c r="BG50">
        <v>1.41</v>
      </c>
      <c r="BH50">
        <v>0.96</v>
      </c>
      <c r="BI50">
        <v>0.92</v>
      </c>
      <c r="BJ50">
        <v>1.37</v>
      </c>
      <c r="BK50">
        <v>1.82</v>
      </c>
      <c r="BL50">
        <v>0.89</v>
      </c>
      <c r="BM50">
        <v>0.09</v>
      </c>
      <c r="BN50">
        <v>3.39</v>
      </c>
      <c r="BO50">
        <v>1.82</v>
      </c>
      <c r="BP50">
        <v>0.25</v>
      </c>
      <c r="BQ50">
        <v>1.92</v>
      </c>
      <c r="BR50">
        <v>2.1</v>
      </c>
      <c r="BS50">
        <v>1.56</v>
      </c>
      <c r="BT50">
        <v>2.7850269999999999</v>
      </c>
      <c r="BU50">
        <v>1.297706</v>
      </c>
      <c r="BV50">
        <v>2.361955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0.89025500000000002</v>
      </c>
      <c r="CL50">
        <v>2.5782639999999999</v>
      </c>
      <c r="CM50">
        <v>3.4033090000000001</v>
      </c>
      <c r="CN50">
        <v>0</v>
      </c>
      <c r="CO50">
        <v>4.1526560000000003</v>
      </c>
      <c r="CP50">
        <v>4.1165589999999996</v>
      </c>
      <c r="CQ50">
        <v>1.712971</v>
      </c>
      <c r="CR50">
        <v>0.65554000000000001</v>
      </c>
      <c r="CS50">
        <v>1.082338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59.450308000000014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291.14202799999998</v>
      </c>
      <c r="L51">
        <v>2.0436960000000002</v>
      </c>
      <c r="M51">
        <v>44.443241999999998</v>
      </c>
      <c r="N51">
        <v>116.14370599999999</v>
      </c>
      <c r="O51">
        <v>121.747843</v>
      </c>
      <c r="P51">
        <v>117.680353</v>
      </c>
      <c r="Q51">
        <v>0</v>
      </c>
      <c r="R51">
        <v>12.968051000000001</v>
      </c>
      <c r="S51">
        <v>14.42562</v>
      </c>
      <c r="T51">
        <v>0</v>
      </c>
      <c r="U51">
        <v>267.48247500000002</v>
      </c>
      <c r="V51">
        <v>14.884874999999999</v>
      </c>
      <c r="W51">
        <v>44.663753999999997</v>
      </c>
      <c r="X51">
        <v>122.50134199999999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7.9328830000000004</v>
      </c>
      <c r="AE51">
        <v>0</v>
      </c>
      <c r="AF51">
        <v>6.3006979999999997</v>
      </c>
      <c r="AG51">
        <v>40.057828999999998</v>
      </c>
      <c r="AH51">
        <v>0</v>
      </c>
      <c r="AI51">
        <v>0</v>
      </c>
      <c r="AJ51">
        <v>0</v>
      </c>
      <c r="AK51">
        <v>50.641905000000001</v>
      </c>
      <c r="AL51">
        <v>22.370823999999999</v>
      </c>
      <c r="AM51">
        <v>0</v>
      </c>
      <c r="AN51">
        <v>0.65461599999999998</v>
      </c>
      <c r="AO51">
        <v>5.943092</v>
      </c>
      <c r="AP51">
        <v>12.084288000000001</v>
      </c>
      <c r="AQ51">
        <v>0</v>
      </c>
      <c r="AR51">
        <v>10.627103999999999</v>
      </c>
      <c r="AS51">
        <v>20.718232</v>
      </c>
      <c r="AT51">
        <v>14.435919999999999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59.430308000000011</v>
      </c>
      <c r="BA51">
        <f t="shared" si="1"/>
        <v>1421.3246839999997</v>
      </c>
      <c r="BD51">
        <v>0.96</v>
      </c>
      <c r="BE51">
        <v>0.04</v>
      </c>
      <c r="BF51">
        <v>2.15</v>
      </c>
      <c r="BG51">
        <v>1.41</v>
      </c>
      <c r="BH51">
        <v>0.96</v>
      </c>
      <c r="BI51">
        <v>0.92</v>
      </c>
      <c r="BJ51">
        <v>1.37</v>
      </c>
      <c r="BK51">
        <v>1.82</v>
      </c>
      <c r="BL51">
        <v>0.89</v>
      </c>
      <c r="BM51">
        <v>0.09</v>
      </c>
      <c r="BN51">
        <v>3.39</v>
      </c>
      <c r="BO51">
        <v>1.82</v>
      </c>
      <c r="BP51">
        <v>0.25</v>
      </c>
      <c r="BQ51">
        <v>1.92</v>
      </c>
      <c r="BR51">
        <v>2.1</v>
      </c>
      <c r="BS51">
        <v>1.56</v>
      </c>
      <c r="BT51">
        <v>2.7850269999999999</v>
      </c>
      <c r="BU51">
        <v>1.297706</v>
      </c>
      <c r="BV51">
        <v>2.361955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0.89025500000000002</v>
      </c>
      <c r="CL51">
        <v>2.5782639999999999</v>
      </c>
      <c r="CM51">
        <v>3.4033090000000001</v>
      </c>
      <c r="CN51">
        <v>0</v>
      </c>
      <c r="CO51">
        <v>4.1526560000000003</v>
      </c>
      <c r="CP51">
        <v>4.1165589999999996</v>
      </c>
      <c r="CQ51">
        <v>1.712971</v>
      </c>
      <c r="CR51">
        <v>0.65554000000000001</v>
      </c>
      <c r="CS51">
        <v>1.082338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59.430308000000011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291.14202799999998</v>
      </c>
      <c r="L52">
        <v>2.0436960000000002</v>
      </c>
      <c r="M52">
        <v>44.443241999999998</v>
      </c>
      <c r="N52">
        <v>116.14370599999999</v>
      </c>
      <c r="O52">
        <v>121.747843</v>
      </c>
      <c r="P52">
        <v>117.680353</v>
      </c>
      <c r="Q52">
        <v>0</v>
      </c>
      <c r="R52">
        <v>12.968051000000001</v>
      </c>
      <c r="S52">
        <v>14.42562</v>
      </c>
      <c r="T52">
        <v>0</v>
      </c>
      <c r="U52">
        <v>267.48247500000002</v>
      </c>
      <c r="V52">
        <v>14.884874999999999</v>
      </c>
      <c r="W52">
        <v>44.663753999999997</v>
      </c>
      <c r="X52">
        <v>122.50134199999999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7.9328830000000004</v>
      </c>
      <c r="AE52">
        <v>0</v>
      </c>
      <c r="AF52">
        <v>6.3006979999999997</v>
      </c>
      <c r="AG52">
        <v>40.057828999999998</v>
      </c>
      <c r="AH52">
        <v>0</v>
      </c>
      <c r="AI52">
        <v>0</v>
      </c>
      <c r="AJ52">
        <v>0</v>
      </c>
      <c r="AK52">
        <v>50.641905000000001</v>
      </c>
      <c r="AL52">
        <v>22.370823999999999</v>
      </c>
      <c r="AM52">
        <v>0</v>
      </c>
      <c r="AN52">
        <v>0.65461599999999998</v>
      </c>
      <c r="AO52">
        <v>5.943092</v>
      </c>
      <c r="AP52">
        <v>12.084288000000001</v>
      </c>
      <c r="AQ52">
        <v>0</v>
      </c>
      <c r="AR52">
        <v>10.627103999999999</v>
      </c>
      <c r="AS52">
        <v>20.718232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59.430308000000011</v>
      </c>
      <c r="BA52">
        <f t="shared" si="1"/>
        <v>1421.3246839999997</v>
      </c>
      <c r="BD52">
        <v>0.96</v>
      </c>
      <c r="BE52">
        <v>0.04</v>
      </c>
      <c r="BF52">
        <v>2.15</v>
      </c>
      <c r="BG52">
        <v>1.41</v>
      </c>
      <c r="BH52">
        <v>0.96</v>
      </c>
      <c r="BI52">
        <v>0.92</v>
      </c>
      <c r="BJ52">
        <v>1.37</v>
      </c>
      <c r="BK52">
        <v>1.82</v>
      </c>
      <c r="BL52">
        <v>0.89</v>
      </c>
      <c r="BM52">
        <v>0.09</v>
      </c>
      <c r="BN52">
        <v>3.39</v>
      </c>
      <c r="BO52">
        <v>1.82</v>
      </c>
      <c r="BP52">
        <v>0.25</v>
      </c>
      <c r="BQ52">
        <v>1.92</v>
      </c>
      <c r="BR52">
        <v>2.1</v>
      </c>
      <c r="BS52">
        <v>1.56</v>
      </c>
      <c r="BT52">
        <v>2.7850269999999999</v>
      </c>
      <c r="BU52">
        <v>1.297706</v>
      </c>
      <c r="BV52">
        <v>2.361955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0.89025500000000002</v>
      </c>
      <c r="CL52">
        <v>2.5782639999999999</v>
      </c>
      <c r="CM52">
        <v>3.4033090000000001</v>
      </c>
      <c r="CN52">
        <v>0</v>
      </c>
      <c r="CO52">
        <v>4.1526560000000003</v>
      </c>
      <c r="CP52">
        <v>4.1165589999999996</v>
      </c>
      <c r="CQ52">
        <v>1.712971</v>
      </c>
      <c r="CR52">
        <v>0.65554000000000001</v>
      </c>
      <c r="CS52">
        <v>1.082338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59.430308000000011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291.14202799999998</v>
      </c>
      <c r="L53">
        <v>2.0436960000000002</v>
      </c>
      <c r="M53">
        <v>44.443241999999998</v>
      </c>
      <c r="N53">
        <v>116.14370599999999</v>
      </c>
      <c r="O53">
        <v>121.747843</v>
      </c>
      <c r="P53">
        <v>117.680353</v>
      </c>
      <c r="Q53">
        <v>0</v>
      </c>
      <c r="R53">
        <v>12.968051000000001</v>
      </c>
      <c r="S53">
        <v>14.42562</v>
      </c>
      <c r="T53">
        <v>0</v>
      </c>
      <c r="U53">
        <v>267.48247500000002</v>
      </c>
      <c r="V53">
        <v>14.884874999999999</v>
      </c>
      <c r="W53">
        <v>44.663753999999997</v>
      </c>
      <c r="X53">
        <v>122.50134199999999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7.9328830000000004</v>
      </c>
      <c r="AE53">
        <v>0</v>
      </c>
      <c r="AF53">
        <v>6.3006979999999997</v>
      </c>
      <c r="AG53">
        <v>40.057828999999998</v>
      </c>
      <c r="AH53">
        <v>0</v>
      </c>
      <c r="AI53">
        <v>0</v>
      </c>
      <c r="AJ53">
        <v>0</v>
      </c>
      <c r="AK53">
        <v>50.641905000000001</v>
      </c>
      <c r="AL53">
        <v>22.370823999999999</v>
      </c>
      <c r="AM53">
        <v>0</v>
      </c>
      <c r="AN53">
        <v>0.65461599999999998</v>
      </c>
      <c r="AO53">
        <v>5.943092</v>
      </c>
      <c r="AP53">
        <v>12.084288000000001</v>
      </c>
      <c r="AQ53">
        <v>0</v>
      </c>
      <c r="AR53">
        <v>10.627103999999999</v>
      </c>
      <c r="AS53">
        <v>20.718232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59.420308000000013</v>
      </c>
      <c r="BA53">
        <f t="shared" si="1"/>
        <v>1421.3146839999997</v>
      </c>
      <c r="BD53">
        <v>0.96</v>
      </c>
      <c r="BE53">
        <v>0.04</v>
      </c>
      <c r="BF53">
        <v>2.15</v>
      </c>
      <c r="BG53">
        <v>1.41</v>
      </c>
      <c r="BH53">
        <v>0.96</v>
      </c>
      <c r="BI53">
        <v>0.92</v>
      </c>
      <c r="BJ53">
        <v>1.37</v>
      </c>
      <c r="BK53">
        <v>1.82</v>
      </c>
      <c r="BL53">
        <v>0.89</v>
      </c>
      <c r="BM53">
        <v>0.08</v>
      </c>
      <c r="BN53">
        <v>3.39</v>
      </c>
      <c r="BO53">
        <v>1.82</v>
      </c>
      <c r="BP53">
        <v>0.25</v>
      </c>
      <c r="BQ53">
        <v>1.92</v>
      </c>
      <c r="BR53">
        <v>2.1</v>
      </c>
      <c r="BS53">
        <v>1.56</v>
      </c>
      <c r="BT53">
        <v>2.7850269999999999</v>
      </c>
      <c r="BU53">
        <v>1.297706</v>
      </c>
      <c r="BV53">
        <v>2.361955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0.89025500000000002</v>
      </c>
      <c r="CL53">
        <v>2.5782639999999999</v>
      </c>
      <c r="CM53">
        <v>3.4033090000000001</v>
      </c>
      <c r="CN53">
        <v>0</v>
      </c>
      <c r="CO53">
        <v>4.1526560000000003</v>
      </c>
      <c r="CP53">
        <v>4.1165589999999996</v>
      </c>
      <c r="CQ53">
        <v>1.712971</v>
      </c>
      <c r="CR53">
        <v>0.65554000000000001</v>
      </c>
      <c r="CS53">
        <v>1.082338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59.420308000000013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291.14202799999998</v>
      </c>
      <c r="L54">
        <v>2.0436960000000002</v>
      </c>
      <c r="M54">
        <v>44.443241999999998</v>
      </c>
      <c r="N54">
        <v>116.14370599999999</v>
      </c>
      <c r="O54">
        <v>121.747843</v>
      </c>
      <c r="P54">
        <v>117.680353</v>
      </c>
      <c r="Q54">
        <v>0</v>
      </c>
      <c r="R54">
        <v>12.968051000000001</v>
      </c>
      <c r="S54">
        <v>14.42562</v>
      </c>
      <c r="T54">
        <v>0</v>
      </c>
      <c r="U54">
        <v>267.48247500000002</v>
      </c>
      <c r="V54">
        <v>14.884874999999999</v>
      </c>
      <c r="W54">
        <v>44.663753999999997</v>
      </c>
      <c r="X54">
        <v>122.50134199999999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7.9328830000000004</v>
      </c>
      <c r="AE54">
        <v>0</v>
      </c>
      <c r="AF54">
        <v>6.3006979999999997</v>
      </c>
      <c r="AG54">
        <v>40.057828999999998</v>
      </c>
      <c r="AH54">
        <v>0</v>
      </c>
      <c r="AI54">
        <v>0</v>
      </c>
      <c r="AJ54">
        <v>0</v>
      </c>
      <c r="AK54">
        <v>50.641905000000001</v>
      </c>
      <c r="AL54">
        <v>22.370823999999999</v>
      </c>
      <c r="AM54">
        <v>0</v>
      </c>
      <c r="AN54">
        <v>0.65461599999999998</v>
      </c>
      <c r="AO54">
        <v>5.943092</v>
      </c>
      <c r="AP54">
        <v>12.084288000000001</v>
      </c>
      <c r="AQ54">
        <v>0</v>
      </c>
      <c r="AR54">
        <v>10.627103999999999</v>
      </c>
      <c r="AS54">
        <v>20.718232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59.350308000000005</v>
      </c>
      <c r="BA54">
        <f t="shared" si="1"/>
        <v>1421.2446839999998</v>
      </c>
      <c r="BD54">
        <v>0.96</v>
      </c>
      <c r="BE54">
        <v>0.04</v>
      </c>
      <c r="BF54">
        <v>2.15</v>
      </c>
      <c r="BG54">
        <v>1.41</v>
      </c>
      <c r="BH54">
        <v>0.96</v>
      </c>
      <c r="BI54">
        <v>0.89</v>
      </c>
      <c r="BJ54">
        <v>1.33</v>
      </c>
      <c r="BK54">
        <v>1.82</v>
      </c>
      <c r="BL54">
        <v>0.89</v>
      </c>
      <c r="BM54">
        <v>0.08</v>
      </c>
      <c r="BN54">
        <v>3.39</v>
      </c>
      <c r="BO54">
        <v>1.82</v>
      </c>
      <c r="BP54">
        <v>0.25</v>
      </c>
      <c r="BQ54">
        <v>1.92</v>
      </c>
      <c r="BR54">
        <v>2.1</v>
      </c>
      <c r="BS54">
        <v>1.56</v>
      </c>
      <c r="BT54">
        <v>2.7850269999999999</v>
      </c>
      <c r="BU54">
        <v>1.297706</v>
      </c>
      <c r="BV54">
        <v>2.361955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0.89025500000000002</v>
      </c>
      <c r="CL54">
        <v>2.5782639999999999</v>
      </c>
      <c r="CM54">
        <v>3.4033090000000001</v>
      </c>
      <c r="CN54">
        <v>0</v>
      </c>
      <c r="CO54">
        <v>4.1526560000000003</v>
      </c>
      <c r="CP54">
        <v>4.1165589999999996</v>
      </c>
      <c r="CQ54">
        <v>1.712971</v>
      </c>
      <c r="CR54">
        <v>0.65554000000000001</v>
      </c>
      <c r="CS54">
        <v>1.082338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59.350308000000005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291.14202799999998</v>
      </c>
      <c r="L55">
        <v>2.0436960000000002</v>
      </c>
      <c r="M55">
        <v>44.443241999999998</v>
      </c>
      <c r="N55">
        <v>116.14370599999999</v>
      </c>
      <c r="O55">
        <v>121.747843</v>
      </c>
      <c r="P55">
        <v>117.680353</v>
      </c>
      <c r="Q55">
        <v>0</v>
      </c>
      <c r="R55">
        <v>12.968051000000001</v>
      </c>
      <c r="S55">
        <v>14.42562</v>
      </c>
      <c r="T55">
        <v>0</v>
      </c>
      <c r="U55">
        <v>267.48247500000002</v>
      </c>
      <c r="V55">
        <v>14.884874999999999</v>
      </c>
      <c r="W55">
        <v>44.663753999999997</v>
      </c>
      <c r="X55">
        <v>122.50134199999999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7.9328830000000004</v>
      </c>
      <c r="AE55">
        <v>0</v>
      </c>
      <c r="AF55">
        <v>6.3006979999999997</v>
      </c>
      <c r="AG55">
        <v>40.057828999999998</v>
      </c>
      <c r="AH55">
        <v>0</v>
      </c>
      <c r="AI55">
        <v>0</v>
      </c>
      <c r="AJ55">
        <v>0</v>
      </c>
      <c r="AK55">
        <v>50.641905000000001</v>
      </c>
      <c r="AL55">
        <v>22.370823999999999</v>
      </c>
      <c r="AM55">
        <v>0</v>
      </c>
      <c r="AN55">
        <v>0.63591299999999995</v>
      </c>
      <c r="AO55">
        <v>5.943092</v>
      </c>
      <c r="AP55">
        <v>12.084288000000001</v>
      </c>
      <c r="AQ55">
        <v>0</v>
      </c>
      <c r="AR55">
        <v>10.627103999999999</v>
      </c>
      <c r="AS55">
        <v>15.538674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59.310308000000006</v>
      </c>
      <c r="BA55">
        <f t="shared" si="1"/>
        <v>1416.0064229999998</v>
      </c>
      <c r="BD55">
        <v>0.96</v>
      </c>
      <c r="BE55">
        <v>0.04</v>
      </c>
      <c r="BF55">
        <v>2.15</v>
      </c>
      <c r="BG55">
        <v>1.37</v>
      </c>
      <c r="BH55">
        <v>0.96</v>
      </c>
      <c r="BI55">
        <v>0.89</v>
      </c>
      <c r="BJ55">
        <v>1.33</v>
      </c>
      <c r="BK55">
        <v>1.82</v>
      </c>
      <c r="BL55">
        <v>0.89</v>
      </c>
      <c r="BM55">
        <v>0.08</v>
      </c>
      <c r="BN55">
        <v>3.39</v>
      </c>
      <c r="BO55">
        <v>1.82</v>
      </c>
      <c r="BP55">
        <v>0.25</v>
      </c>
      <c r="BQ55">
        <v>1.92</v>
      </c>
      <c r="BR55">
        <v>2.1</v>
      </c>
      <c r="BS55">
        <v>1.56</v>
      </c>
      <c r="BT55">
        <v>2.7850269999999999</v>
      </c>
      <c r="BU55">
        <v>1.297706</v>
      </c>
      <c r="BV55">
        <v>2.361955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0.89025500000000002</v>
      </c>
      <c r="CL55">
        <v>2.5782639999999999</v>
      </c>
      <c r="CM55">
        <v>3.4033090000000001</v>
      </c>
      <c r="CN55">
        <v>0</v>
      </c>
      <c r="CO55">
        <v>4.1526560000000003</v>
      </c>
      <c r="CP55">
        <v>4.1165589999999996</v>
      </c>
      <c r="CQ55">
        <v>1.712971</v>
      </c>
      <c r="CR55">
        <v>0.65554000000000001</v>
      </c>
      <c r="CS55">
        <v>1.082338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59.310308000000006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291.14202799999998</v>
      </c>
      <c r="L56">
        <v>2.0436960000000002</v>
      </c>
      <c r="M56">
        <v>44.443241999999998</v>
      </c>
      <c r="N56">
        <v>116.14370599999999</v>
      </c>
      <c r="O56">
        <v>121.747843</v>
      </c>
      <c r="P56">
        <v>117.680353</v>
      </c>
      <c r="Q56">
        <v>0</v>
      </c>
      <c r="R56">
        <v>12.968051000000001</v>
      </c>
      <c r="S56">
        <v>14.42562</v>
      </c>
      <c r="T56">
        <v>0</v>
      </c>
      <c r="U56">
        <v>267.48247500000002</v>
      </c>
      <c r="V56">
        <v>14.884874999999999</v>
      </c>
      <c r="W56">
        <v>44.663753999999997</v>
      </c>
      <c r="X56">
        <v>122.50134199999999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7.9328830000000004</v>
      </c>
      <c r="AE56">
        <v>0</v>
      </c>
      <c r="AF56">
        <v>6.3006979999999997</v>
      </c>
      <c r="AG56">
        <v>40.057828999999998</v>
      </c>
      <c r="AH56">
        <v>0</v>
      </c>
      <c r="AI56">
        <v>0</v>
      </c>
      <c r="AJ56">
        <v>0</v>
      </c>
      <c r="AK56">
        <v>50.641905000000001</v>
      </c>
      <c r="AL56">
        <v>22.370823999999999</v>
      </c>
      <c r="AM56">
        <v>0</v>
      </c>
      <c r="AN56">
        <v>0.63591299999999995</v>
      </c>
      <c r="AO56">
        <v>5.943092</v>
      </c>
      <c r="AP56">
        <v>12.084288000000001</v>
      </c>
      <c r="AQ56">
        <v>0</v>
      </c>
      <c r="AR56">
        <v>10.627103999999999</v>
      </c>
      <c r="AS56">
        <v>15.538674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59.280308000000012</v>
      </c>
      <c r="BA56">
        <f t="shared" si="1"/>
        <v>1415.9764229999998</v>
      </c>
      <c r="BD56">
        <v>0.96</v>
      </c>
      <c r="BE56">
        <v>0.04</v>
      </c>
      <c r="BF56">
        <v>2.15</v>
      </c>
      <c r="BG56">
        <v>1.34</v>
      </c>
      <c r="BH56">
        <v>0.96</v>
      </c>
      <c r="BI56">
        <v>0.89</v>
      </c>
      <c r="BJ56">
        <v>1.33</v>
      </c>
      <c r="BK56">
        <v>1.82</v>
      </c>
      <c r="BL56">
        <v>0.89</v>
      </c>
      <c r="BM56">
        <v>0.08</v>
      </c>
      <c r="BN56">
        <v>3.39</v>
      </c>
      <c r="BO56">
        <v>1.82</v>
      </c>
      <c r="BP56">
        <v>0.25</v>
      </c>
      <c r="BQ56">
        <v>1.92</v>
      </c>
      <c r="BR56">
        <v>2.1</v>
      </c>
      <c r="BS56">
        <v>1.56</v>
      </c>
      <c r="BT56">
        <v>2.7850269999999999</v>
      </c>
      <c r="BU56">
        <v>1.297706</v>
      </c>
      <c r="BV56">
        <v>2.361955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0.89025500000000002</v>
      </c>
      <c r="CL56">
        <v>2.5782639999999999</v>
      </c>
      <c r="CM56">
        <v>3.4033090000000001</v>
      </c>
      <c r="CN56">
        <v>0</v>
      </c>
      <c r="CO56">
        <v>4.1526560000000003</v>
      </c>
      <c r="CP56">
        <v>4.1165589999999996</v>
      </c>
      <c r="CQ56">
        <v>1.712971</v>
      </c>
      <c r="CR56">
        <v>0.65554000000000001</v>
      </c>
      <c r="CS56">
        <v>1.082338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59.280308000000012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291.14202799999998</v>
      </c>
      <c r="L57">
        <v>2.0436960000000002</v>
      </c>
      <c r="M57">
        <v>44.443241999999998</v>
      </c>
      <c r="N57">
        <v>116.14370599999999</v>
      </c>
      <c r="O57">
        <v>121.747843</v>
      </c>
      <c r="P57">
        <v>117.680353</v>
      </c>
      <c r="Q57">
        <v>0</v>
      </c>
      <c r="R57">
        <v>12.968051000000001</v>
      </c>
      <c r="S57">
        <v>14.42562</v>
      </c>
      <c r="T57">
        <v>0</v>
      </c>
      <c r="U57">
        <v>267.48247500000002</v>
      </c>
      <c r="V57">
        <v>14.884874999999999</v>
      </c>
      <c r="W57">
        <v>44.663753999999997</v>
      </c>
      <c r="X57">
        <v>122.50134199999999</v>
      </c>
      <c r="Y57">
        <v>0</v>
      </c>
      <c r="Z57">
        <v>6.3086880000000001</v>
      </c>
      <c r="AA57">
        <v>0</v>
      </c>
      <c r="AB57">
        <v>0</v>
      </c>
      <c r="AC57">
        <v>0</v>
      </c>
      <c r="AD57">
        <v>7.9328830000000004</v>
      </c>
      <c r="AE57">
        <v>0</v>
      </c>
      <c r="AF57">
        <v>6.3006979999999997</v>
      </c>
      <c r="AG57">
        <v>40.057828999999998</v>
      </c>
      <c r="AH57">
        <v>0</v>
      </c>
      <c r="AI57">
        <v>0</v>
      </c>
      <c r="AJ57">
        <v>0</v>
      </c>
      <c r="AK57">
        <v>50.641905000000001</v>
      </c>
      <c r="AL57">
        <v>22.370823999999999</v>
      </c>
      <c r="AM57">
        <v>0</v>
      </c>
      <c r="AN57">
        <v>0.63591299999999995</v>
      </c>
      <c r="AO57">
        <v>5.943092</v>
      </c>
      <c r="AP57">
        <v>8.0150889999999997</v>
      </c>
      <c r="AQ57">
        <v>0</v>
      </c>
      <c r="AR57">
        <v>51.010098999999997</v>
      </c>
      <c r="AS57">
        <v>31.206837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59.240308000000006</v>
      </c>
      <c r="BA57">
        <f t="shared" si="1"/>
        <v>1474.2270699999999</v>
      </c>
      <c r="BD57">
        <v>0.96</v>
      </c>
      <c r="BE57">
        <v>0</v>
      </c>
      <c r="BF57">
        <v>2.15</v>
      </c>
      <c r="BG57">
        <v>1.34</v>
      </c>
      <c r="BH57">
        <v>0.96</v>
      </c>
      <c r="BI57">
        <v>0.89</v>
      </c>
      <c r="BJ57">
        <v>1.33</v>
      </c>
      <c r="BK57">
        <v>1.82</v>
      </c>
      <c r="BL57">
        <v>0.89</v>
      </c>
      <c r="BM57">
        <v>0.08</v>
      </c>
      <c r="BN57">
        <v>3.39</v>
      </c>
      <c r="BO57">
        <v>1.82</v>
      </c>
      <c r="BP57">
        <v>0.25</v>
      </c>
      <c r="BQ57">
        <v>1.92</v>
      </c>
      <c r="BR57">
        <v>2.1</v>
      </c>
      <c r="BS57">
        <v>1.56</v>
      </c>
      <c r="BT57">
        <v>2.7850269999999999</v>
      </c>
      <c r="BU57">
        <v>1.297706</v>
      </c>
      <c r="BV57">
        <v>2.361955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0.89025500000000002</v>
      </c>
      <c r="CL57">
        <v>2.5782639999999999</v>
      </c>
      <c r="CM57">
        <v>3.4033090000000001</v>
      </c>
      <c r="CN57">
        <v>0</v>
      </c>
      <c r="CO57">
        <v>4.1526560000000003</v>
      </c>
      <c r="CP57">
        <v>4.1165589999999996</v>
      </c>
      <c r="CQ57">
        <v>1.712971</v>
      </c>
      <c r="CR57">
        <v>0.65554000000000001</v>
      </c>
      <c r="CS57">
        <v>1.082338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59.240308000000006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291.14202799999998</v>
      </c>
      <c r="L58">
        <v>2.0436960000000002</v>
      </c>
      <c r="M58">
        <v>44.443241999999998</v>
      </c>
      <c r="N58">
        <v>116.14370599999999</v>
      </c>
      <c r="O58">
        <v>121.747843</v>
      </c>
      <c r="P58">
        <v>117.680353</v>
      </c>
      <c r="Q58">
        <v>0</v>
      </c>
      <c r="R58">
        <v>12.968051000000001</v>
      </c>
      <c r="S58">
        <v>14.42562</v>
      </c>
      <c r="T58">
        <v>0</v>
      </c>
      <c r="U58">
        <v>267.48247500000002</v>
      </c>
      <c r="V58">
        <v>14.884874999999999</v>
      </c>
      <c r="W58">
        <v>44.663753999999997</v>
      </c>
      <c r="X58">
        <v>122.50134199999999</v>
      </c>
      <c r="Y58">
        <v>0</v>
      </c>
      <c r="Z58">
        <v>6.3086880000000001</v>
      </c>
      <c r="AA58">
        <v>0</v>
      </c>
      <c r="AB58">
        <v>0</v>
      </c>
      <c r="AC58">
        <v>0</v>
      </c>
      <c r="AD58">
        <v>7.9328830000000004</v>
      </c>
      <c r="AE58">
        <v>0</v>
      </c>
      <c r="AF58">
        <v>6.3006979999999997</v>
      </c>
      <c r="AG58">
        <v>40.057828999999998</v>
      </c>
      <c r="AH58">
        <v>0</v>
      </c>
      <c r="AI58">
        <v>0</v>
      </c>
      <c r="AJ58">
        <v>0</v>
      </c>
      <c r="AK58">
        <v>50.641905000000001</v>
      </c>
      <c r="AL58">
        <v>22.370823999999999</v>
      </c>
      <c r="AM58">
        <v>0</v>
      </c>
      <c r="AN58">
        <v>0.63591299999999995</v>
      </c>
      <c r="AO58">
        <v>5.943092</v>
      </c>
      <c r="AP58">
        <v>8.0150889999999997</v>
      </c>
      <c r="AQ58">
        <v>0</v>
      </c>
      <c r="AR58">
        <v>51.010098999999997</v>
      </c>
      <c r="AS58">
        <v>31.206837</v>
      </c>
      <c r="AT58">
        <v>13.100986000000001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59.240308000000006</v>
      </c>
      <c r="BA58">
        <f t="shared" si="1"/>
        <v>1472.8921359999999</v>
      </c>
      <c r="BD58">
        <v>0.96</v>
      </c>
      <c r="BE58">
        <v>0</v>
      </c>
      <c r="BF58">
        <v>2.15</v>
      </c>
      <c r="BG58">
        <v>1.34</v>
      </c>
      <c r="BH58">
        <v>0.96</v>
      </c>
      <c r="BI58">
        <v>0.89</v>
      </c>
      <c r="BJ58">
        <v>1.33</v>
      </c>
      <c r="BK58">
        <v>1.82</v>
      </c>
      <c r="BL58">
        <v>0.89</v>
      </c>
      <c r="BM58">
        <v>0.08</v>
      </c>
      <c r="BN58">
        <v>3.39</v>
      </c>
      <c r="BO58">
        <v>1.82</v>
      </c>
      <c r="BP58">
        <v>0.25</v>
      </c>
      <c r="BQ58">
        <v>1.92</v>
      </c>
      <c r="BR58">
        <v>2.1</v>
      </c>
      <c r="BS58">
        <v>1.56</v>
      </c>
      <c r="BT58">
        <v>2.7850269999999999</v>
      </c>
      <c r="BU58">
        <v>1.297706</v>
      </c>
      <c r="BV58">
        <v>2.361955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0.89025500000000002</v>
      </c>
      <c r="CL58">
        <v>2.5782639999999999</v>
      </c>
      <c r="CM58">
        <v>3.4033090000000001</v>
      </c>
      <c r="CN58">
        <v>0</v>
      </c>
      <c r="CO58">
        <v>4.1526560000000003</v>
      </c>
      <c r="CP58">
        <v>4.1165589999999996</v>
      </c>
      <c r="CQ58">
        <v>1.712971</v>
      </c>
      <c r="CR58">
        <v>0.65554000000000001</v>
      </c>
      <c r="CS58">
        <v>1.082338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59.240308000000006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291.14202799999998</v>
      </c>
      <c r="L59">
        <v>2.0436960000000002</v>
      </c>
      <c r="M59">
        <v>44.937055999999998</v>
      </c>
      <c r="N59">
        <v>116.14370599999999</v>
      </c>
      <c r="O59">
        <v>121.747843</v>
      </c>
      <c r="P59">
        <v>117.680353</v>
      </c>
      <c r="Q59">
        <v>0</v>
      </c>
      <c r="R59">
        <v>12.968051000000001</v>
      </c>
      <c r="S59">
        <v>14.42562</v>
      </c>
      <c r="T59">
        <v>0</v>
      </c>
      <c r="U59">
        <v>267.48247500000002</v>
      </c>
      <c r="V59">
        <v>14.884874999999999</v>
      </c>
      <c r="W59">
        <v>44.663753999999997</v>
      </c>
      <c r="X59">
        <v>122.50134199999999</v>
      </c>
      <c r="Y59">
        <v>0</v>
      </c>
      <c r="Z59">
        <v>6.3086880000000001</v>
      </c>
      <c r="AA59">
        <v>0</v>
      </c>
      <c r="AB59">
        <v>0</v>
      </c>
      <c r="AC59">
        <v>0</v>
      </c>
      <c r="AD59">
        <v>7.9328830000000004</v>
      </c>
      <c r="AE59">
        <v>0</v>
      </c>
      <c r="AF59">
        <v>6.3006979999999997</v>
      </c>
      <c r="AG59">
        <v>40.057828999999998</v>
      </c>
      <c r="AH59">
        <v>0</v>
      </c>
      <c r="AI59">
        <v>0</v>
      </c>
      <c r="AJ59">
        <v>0</v>
      </c>
      <c r="AK59">
        <v>50.641905000000001</v>
      </c>
      <c r="AL59">
        <v>22.370823999999999</v>
      </c>
      <c r="AM59">
        <v>0</v>
      </c>
      <c r="AN59">
        <v>0.63591299999999995</v>
      </c>
      <c r="AO59">
        <v>5.943092</v>
      </c>
      <c r="AP59">
        <v>8.0150889999999997</v>
      </c>
      <c r="AQ59">
        <v>0</v>
      </c>
      <c r="AR59">
        <v>14.877946</v>
      </c>
      <c r="AS59">
        <v>31.206837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66.120307999999994</v>
      </c>
      <c r="BA59">
        <f t="shared" si="1"/>
        <v>1445.4687309999999</v>
      </c>
      <c r="BD59">
        <v>6.24</v>
      </c>
      <c r="BE59">
        <v>0</v>
      </c>
      <c r="BF59">
        <v>2.15</v>
      </c>
      <c r="BG59">
        <v>1.37</v>
      </c>
      <c r="BH59">
        <v>3.03</v>
      </c>
      <c r="BI59">
        <v>0.89</v>
      </c>
      <c r="BJ59">
        <v>1.33</v>
      </c>
      <c r="BK59">
        <v>1.82</v>
      </c>
      <c r="BL59">
        <v>0.89</v>
      </c>
      <c r="BM59">
        <v>0.08</v>
      </c>
      <c r="BN59">
        <v>2.89</v>
      </c>
      <c r="BO59">
        <v>1.82</v>
      </c>
      <c r="BP59">
        <v>0.25</v>
      </c>
      <c r="BQ59">
        <v>1.92</v>
      </c>
      <c r="BR59">
        <v>2.1</v>
      </c>
      <c r="BS59">
        <v>1.56</v>
      </c>
      <c r="BT59">
        <v>2.7850269999999999</v>
      </c>
      <c r="BU59">
        <v>1.297706</v>
      </c>
      <c r="BV59">
        <v>2.361955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0.89025500000000002</v>
      </c>
      <c r="CL59">
        <v>2.5782639999999999</v>
      </c>
      <c r="CM59">
        <v>3.4033090000000001</v>
      </c>
      <c r="CN59">
        <v>0</v>
      </c>
      <c r="CO59">
        <v>4.1526560000000003</v>
      </c>
      <c r="CP59">
        <v>4.1165589999999996</v>
      </c>
      <c r="CQ59">
        <v>1.712971</v>
      </c>
      <c r="CR59">
        <v>0.65554000000000001</v>
      </c>
      <c r="CS59">
        <v>1.082338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66.120307999999994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291.14202799999998</v>
      </c>
      <c r="L60">
        <v>2.0436960000000002</v>
      </c>
      <c r="M60">
        <v>44.937055999999998</v>
      </c>
      <c r="N60">
        <v>116.14370599999999</v>
      </c>
      <c r="O60">
        <v>121.747843</v>
      </c>
      <c r="P60">
        <v>117.680353</v>
      </c>
      <c r="Q60">
        <v>0</v>
      </c>
      <c r="R60">
        <v>12.968051000000001</v>
      </c>
      <c r="S60">
        <v>14.42562</v>
      </c>
      <c r="T60">
        <v>0</v>
      </c>
      <c r="U60">
        <v>267.48247500000002</v>
      </c>
      <c r="V60">
        <v>14.884874999999999</v>
      </c>
      <c r="W60">
        <v>44.663753999999997</v>
      </c>
      <c r="X60">
        <v>122.50134199999999</v>
      </c>
      <c r="Y60">
        <v>0</v>
      </c>
      <c r="Z60">
        <v>6.3086880000000001</v>
      </c>
      <c r="AA60">
        <v>0</v>
      </c>
      <c r="AB60">
        <v>0</v>
      </c>
      <c r="AC60">
        <v>0</v>
      </c>
      <c r="AD60">
        <v>7.9328830000000004</v>
      </c>
      <c r="AE60">
        <v>0</v>
      </c>
      <c r="AF60">
        <v>6.3006979999999997</v>
      </c>
      <c r="AG60">
        <v>40.057828999999998</v>
      </c>
      <c r="AH60">
        <v>0</v>
      </c>
      <c r="AI60">
        <v>0</v>
      </c>
      <c r="AJ60">
        <v>0</v>
      </c>
      <c r="AK60">
        <v>50.641905000000001</v>
      </c>
      <c r="AL60">
        <v>22.370823999999999</v>
      </c>
      <c r="AM60">
        <v>0</v>
      </c>
      <c r="AN60">
        <v>0.63591299999999995</v>
      </c>
      <c r="AO60">
        <v>5.943092</v>
      </c>
      <c r="AP60">
        <v>8.0150889999999997</v>
      </c>
      <c r="AQ60">
        <v>0</v>
      </c>
      <c r="AR60">
        <v>14.877946</v>
      </c>
      <c r="AS60">
        <v>31.206837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66.160308000000015</v>
      </c>
      <c r="BA60">
        <f t="shared" si="1"/>
        <v>1445.5087309999999</v>
      </c>
      <c r="BD60">
        <v>6.24</v>
      </c>
      <c r="BE60">
        <v>0</v>
      </c>
      <c r="BF60">
        <v>2.15</v>
      </c>
      <c r="BG60">
        <v>1.41</v>
      </c>
      <c r="BH60">
        <v>3.03</v>
      </c>
      <c r="BI60">
        <v>0.89</v>
      </c>
      <c r="BJ60">
        <v>1.33</v>
      </c>
      <c r="BK60">
        <v>1.82</v>
      </c>
      <c r="BL60">
        <v>0.89</v>
      </c>
      <c r="BM60">
        <v>0.08</v>
      </c>
      <c r="BN60">
        <v>2.89</v>
      </c>
      <c r="BO60">
        <v>1.82</v>
      </c>
      <c r="BP60">
        <v>0.25</v>
      </c>
      <c r="BQ60">
        <v>1.92</v>
      </c>
      <c r="BR60">
        <v>2.1</v>
      </c>
      <c r="BS60">
        <v>1.56</v>
      </c>
      <c r="BT60">
        <v>2.7850269999999999</v>
      </c>
      <c r="BU60">
        <v>1.297706</v>
      </c>
      <c r="BV60">
        <v>2.361955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0.89025500000000002</v>
      </c>
      <c r="CL60">
        <v>2.5782639999999999</v>
      </c>
      <c r="CM60">
        <v>3.4033090000000001</v>
      </c>
      <c r="CN60">
        <v>0</v>
      </c>
      <c r="CO60">
        <v>4.1526560000000003</v>
      </c>
      <c r="CP60">
        <v>4.1165589999999996</v>
      </c>
      <c r="CQ60">
        <v>1.712971</v>
      </c>
      <c r="CR60">
        <v>0.65554000000000001</v>
      </c>
      <c r="CS60">
        <v>1.082338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66.160308000000015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330.52815500000003</v>
      </c>
      <c r="L61">
        <v>2.0436960000000002</v>
      </c>
      <c r="M61">
        <v>44.937055999999998</v>
      </c>
      <c r="N61">
        <v>116.14370599999999</v>
      </c>
      <c r="O61">
        <v>121.747843</v>
      </c>
      <c r="P61">
        <v>117.680353</v>
      </c>
      <c r="Q61">
        <v>0</v>
      </c>
      <c r="R61">
        <v>15.146800000000001</v>
      </c>
      <c r="S61">
        <v>18.694013999999999</v>
      </c>
      <c r="T61">
        <v>0</v>
      </c>
      <c r="U61">
        <v>267.48247500000002</v>
      </c>
      <c r="V61">
        <v>17.541668999999999</v>
      </c>
      <c r="W61">
        <v>44.663753999999997</v>
      </c>
      <c r="X61">
        <v>122.50134199999999</v>
      </c>
      <c r="Y61">
        <v>0</v>
      </c>
      <c r="Z61">
        <v>6.3086880000000001</v>
      </c>
      <c r="AA61">
        <v>0</v>
      </c>
      <c r="AB61">
        <v>0</v>
      </c>
      <c r="AC61">
        <v>0</v>
      </c>
      <c r="AD61">
        <v>7.9328830000000004</v>
      </c>
      <c r="AE61">
        <v>0</v>
      </c>
      <c r="AF61">
        <v>6.3006979999999997</v>
      </c>
      <c r="AG61">
        <v>40.057828999999998</v>
      </c>
      <c r="AH61">
        <v>22.991605</v>
      </c>
      <c r="AI61">
        <v>0</v>
      </c>
      <c r="AJ61">
        <v>0</v>
      </c>
      <c r="AK61">
        <v>50.641905000000001</v>
      </c>
      <c r="AL61">
        <v>22.370823999999999</v>
      </c>
      <c r="AM61">
        <v>0</v>
      </c>
      <c r="AN61">
        <v>0.63591299999999995</v>
      </c>
      <c r="AO61">
        <v>5.943092</v>
      </c>
      <c r="AP61">
        <v>8.0150889999999997</v>
      </c>
      <c r="AQ61">
        <v>0</v>
      </c>
      <c r="AR61">
        <v>14.877946</v>
      </c>
      <c r="AS61">
        <v>15.538674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65.81467600000002</v>
      </c>
      <c r="BA61">
        <f t="shared" si="1"/>
        <v>1500.9766049999998</v>
      </c>
      <c r="BD61">
        <v>6.24</v>
      </c>
      <c r="BE61">
        <v>0</v>
      </c>
      <c r="BF61">
        <v>2.15</v>
      </c>
      <c r="BG61">
        <v>1.41</v>
      </c>
      <c r="BH61">
        <v>3.03</v>
      </c>
      <c r="BI61">
        <v>0.89</v>
      </c>
      <c r="BJ61">
        <v>1.33</v>
      </c>
      <c r="BK61">
        <v>1.82</v>
      </c>
      <c r="BL61">
        <v>0.9</v>
      </c>
      <c r="BM61">
        <v>0.08</v>
      </c>
      <c r="BN61">
        <v>2.41</v>
      </c>
      <c r="BO61">
        <v>1.82</v>
      </c>
      <c r="BP61">
        <v>0.25</v>
      </c>
      <c r="BQ61">
        <v>1.92</v>
      </c>
      <c r="BR61">
        <v>2.1</v>
      </c>
      <c r="BS61">
        <v>1.56</v>
      </c>
      <c r="BT61">
        <v>2.7850269999999999</v>
      </c>
      <c r="BU61">
        <v>1.297706</v>
      </c>
      <c r="BV61">
        <v>2.361955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0.89025500000000002</v>
      </c>
      <c r="CL61">
        <v>2.5782639999999999</v>
      </c>
      <c r="CM61">
        <v>3.4033090000000001</v>
      </c>
      <c r="CN61">
        <v>0</v>
      </c>
      <c r="CO61">
        <v>4.1526560000000003</v>
      </c>
      <c r="CP61">
        <v>4.1165589999999996</v>
      </c>
      <c r="CQ61">
        <v>1.712971</v>
      </c>
      <c r="CR61">
        <v>0.65554000000000001</v>
      </c>
      <c r="CS61">
        <v>1.082338</v>
      </c>
      <c r="CT61">
        <v>0</v>
      </c>
      <c r="CU61">
        <v>0</v>
      </c>
      <c r="CV61">
        <v>0.12436800000000001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65.81467600000002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330.52815500000003</v>
      </c>
      <c r="L62">
        <v>2.0436960000000002</v>
      </c>
      <c r="M62">
        <v>44.937055999999998</v>
      </c>
      <c r="N62">
        <v>116.14370599999999</v>
      </c>
      <c r="O62">
        <v>121.747843</v>
      </c>
      <c r="P62">
        <v>117.680353</v>
      </c>
      <c r="Q62">
        <v>0</v>
      </c>
      <c r="R62">
        <v>15.146800000000001</v>
      </c>
      <c r="S62">
        <v>18.869848000000001</v>
      </c>
      <c r="T62">
        <v>0</v>
      </c>
      <c r="U62">
        <v>267.48247500000002</v>
      </c>
      <c r="V62">
        <v>14.588334</v>
      </c>
      <c r="W62">
        <v>44.663753999999997</v>
      </c>
      <c r="X62">
        <v>122.50134199999999</v>
      </c>
      <c r="Y62">
        <v>0</v>
      </c>
      <c r="Z62">
        <v>6.3086880000000001</v>
      </c>
      <c r="AA62">
        <v>0</v>
      </c>
      <c r="AB62">
        <v>0</v>
      </c>
      <c r="AC62">
        <v>0</v>
      </c>
      <c r="AD62">
        <v>7.9328830000000004</v>
      </c>
      <c r="AE62">
        <v>0</v>
      </c>
      <c r="AF62">
        <v>6.3006979999999997</v>
      </c>
      <c r="AG62">
        <v>40.057828999999998</v>
      </c>
      <c r="AH62">
        <v>22.991605</v>
      </c>
      <c r="AI62">
        <v>0</v>
      </c>
      <c r="AJ62">
        <v>0</v>
      </c>
      <c r="AK62">
        <v>50.641905000000001</v>
      </c>
      <c r="AL62">
        <v>22.370823999999999</v>
      </c>
      <c r="AM62">
        <v>0</v>
      </c>
      <c r="AN62">
        <v>0.63591299999999995</v>
      </c>
      <c r="AO62">
        <v>5.943092</v>
      </c>
      <c r="AP62">
        <v>8.0150889999999997</v>
      </c>
      <c r="AQ62">
        <v>0</v>
      </c>
      <c r="AR62">
        <v>14.877946</v>
      </c>
      <c r="AS62">
        <v>15.538674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65.734676000000007</v>
      </c>
      <c r="BA62">
        <f t="shared" si="1"/>
        <v>1498.1191040000001</v>
      </c>
      <c r="BD62">
        <v>6.24</v>
      </c>
      <c r="BE62">
        <v>0</v>
      </c>
      <c r="BF62">
        <v>2.15</v>
      </c>
      <c r="BG62">
        <v>1.37</v>
      </c>
      <c r="BH62">
        <v>3.03</v>
      </c>
      <c r="BI62">
        <v>0.87</v>
      </c>
      <c r="BJ62">
        <v>1.31</v>
      </c>
      <c r="BK62">
        <v>1.82</v>
      </c>
      <c r="BL62">
        <v>0.9</v>
      </c>
      <c r="BM62">
        <v>0.08</v>
      </c>
      <c r="BN62">
        <v>2.41</v>
      </c>
      <c r="BO62">
        <v>1.82</v>
      </c>
      <c r="BP62">
        <v>0.25</v>
      </c>
      <c r="BQ62">
        <v>1.92</v>
      </c>
      <c r="BR62">
        <v>2.1</v>
      </c>
      <c r="BS62">
        <v>1.56</v>
      </c>
      <c r="BT62">
        <v>2.7850269999999999</v>
      </c>
      <c r="BU62">
        <v>1.297706</v>
      </c>
      <c r="BV62">
        <v>2.361955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0.89025500000000002</v>
      </c>
      <c r="CL62">
        <v>2.5782639999999999</v>
      </c>
      <c r="CM62">
        <v>3.4033090000000001</v>
      </c>
      <c r="CN62">
        <v>0</v>
      </c>
      <c r="CO62">
        <v>4.1526560000000003</v>
      </c>
      <c r="CP62">
        <v>4.1165589999999996</v>
      </c>
      <c r="CQ62">
        <v>1.712971</v>
      </c>
      <c r="CR62">
        <v>0.65554000000000001</v>
      </c>
      <c r="CS62">
        <v>1.082338</v>
      </c>
      <c r="CT62">
        <v>0</v>
      </c>
      <c r="CU62">
        <v>0</v>
      </c>
      <c r="CV62">
        <v>0.12436800000000001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65.734676000000007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1.9252</v>
      </c>
      <c r="H63">
        <v>0</v>
      </c>
      <c r="I63">
        <v>0</v>
      </c>
      <c r="J63">
        <v>0</v>
      </c>
      <c r="K63">
        <v>330.52815500000003</v>
      </c>
      <c r="L63">
        <v>2.0436960000000002</v>
      </c>
      <c r="M63">
        <v>44.937055999999998</v>
      </c>
      <c r="N63">
        <v>116.14370599999999</v>
      </c>
      <c r="O63">
        <v>121.747843</v>
      </c>
      <c r="P63">
        <v>117.680353</v>
      </c>
      <c r="Q63">
        <v>0</v>
      </c>
      <c r="R63">
        <v>15.146800000000001</v>
      </c>
      <c r="S63">
        <v>18.869848000000001</v>
      </c>
      <c r="T63">
        <v>0</v>
      </c>
      <c r="U63">
        <v>267.48247500000002</v>
      </c>
      <c r="V63">
        <v>14.574820000000001</v>
      </c>
      <c r="W63">
        <v>44.663753999999997</v>
      </c>
      <c r="X63">
        <v>122.50134199999999</v>
      </c>
      <c r="Y63">
        <v>0</v>
      </c>
      <c r="Z63">
        <v>6.3086880000000001</v>
      </c>
      <c r="AA63">
        <v>0</v>
      </c>
      <c r="AB63">
        <v>0</v>
      </c>
      <c r="AC63">
        <v>0</v>
      </c>
      <c r="AD63">
        <v>7.9328830000000004</v>
      </c>
      <c r="AE63">
        <v>15.166726000000001</v>
      </c>
      <c r="AF63">
        <v>6.3006979999999997</v>
      </c>
      <c r="AG63">
        <v>40.057828999999998</v>
      </c>
      <c r="AH63">
        <v>22.991605</v>
      </c>
      <c r="AI63">
        <v>0</v>
      </c>
      <c r="AJ63">
        <v>0</v>
      </c>
      <c r="AK63">
        <v>50.641905000000001</v>
      </c>
      <c r="AL63">
        <v>22.370823999999999</v>
      </c>
      <c r="AM63">
        <v>0</v>
      </c>
      <c r="AN63">
        <v>0.63591299999999995</v>
      </c>
      <c r="AO63">
        <v>7.6411189999999998</v>
      </c>
      <c r="AP63">
        <v>8.0150889999999997</v>
      </c>
      <c r="AQ63">
        <v>0</v>
      </c>
      <c r="AR63">
        <v>14.877946</v>
      </c>
      <c r="AS63">
        <v>15.538674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65.254676000000018</v>
      </c>
      <c r="BA63">
        <f t="shared" si="1"/>
        <v>1516.4155430000001</v>
      </c>
      <c r="BD63">
        <v>6.24</v>
      </c>
      <c r="BE63">
        <v>0</v>
      </c>
      <c r="BF63">
        <v>2.15</v>
      </c>
      <c r="BG63">
        <v>1.34</v>
      </c>
      <c r="BH63">
        <v>3.03</v>
      </c>
      <c r="BI63">
        <v>0.87</v>
      </c>
      <c r="BJ63">
        <v>1.31</v>
      </c>
      <c r="BK63">
        <v>1.82</v>
      </c>
      <c r="BL63">
        <v>0.93</v>
      </c>
      <c r="BM63">
        <v>0.08</v>
      </c>
      <c r="BN63">
        <v>1.93</v>
      </c>
      <c r="BO63">
        <v>1.82</v>
      </c>
      <c r="BP63">
        <v>0.25</v>
      </c>
      <c r="BQ63">
        <v>1.92</v>
      </c>
      <c r="BR63">
        <v>2.1</v>
      </c>
      <c r="BS63">
        <v>1.56</v>
      </c>
      <c r="BT63">
        <v>2.7850269999999999</v>
      </c>
      <c r="BU63">
        <v>1.297706</v>
      </c>
      <c r="BV63">
        <v>2.361955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0.89025500000000002</v>
      </c>
      <c r="CL63">
        <v>2.5782639999999999</v>
      </c>
      <c r="CM63">
        <v>3.4033090000000001</v>
      </c>
      <c r="CN63">
        <v>0</v>
      </c>
      <c r="CO63">
        <v>4.1526560000000003</v>
      </c>
      <c r="CP63">
        <v>4.1165589999999996</v>
      </c>
      <c r="CQ63">
        <v>1.712971</v>
      </c>
      <c r="CR63">
        <v>0.65554000000000001</v>
      </c>
      <c r="CS63">
        <v>1.082338</v>
      </c>
      <c r="CT63">
        <v>0</v>
      </c>
      <c r="CU63">
        <v>0</v>
      </c>
      <c r="CV63">
        <v>0.12436800000000001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65.254676000000018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1.9252</v>
      </c>
      <c r="H64">
        <v>0</v>
      </c>
      <c r="I64">
        <v>0</v>
      </c>
      <c r="J64">
        <v>0</v>
      </c>
      <c r="K64">
        <v>330.52815500000003</v>
      </c>
      <c r="L64">
        <v>2.0436960000000002</v>
      </c>
      <c r="M64">
        <v>44.937055999999998</v>
      </c>
      <c r="N64">
        <v>116.14370599999999</v>
      </c>
      <c r="O64">
        <v>121.747843</v>
      </c>
      <c r="P64">
        <v>117.680353</v>
      </c>
      <c r="Q64">
        <v>0</v>
      </c>
      <c r="R64">
        <v>15.146800000000001</v>
      </c>
      <c r="S64">
        <v>18.869848000000001</v>
      </c>
      <c r="T64">
        <v>0</v>
      </c>
      <c r="U64">
        <v>267.48247500000002</v>
      </c>
      <c r="V64">
        <v>14.574820000000001</v>
      </c>
      <c r="W64">
        <v>44.663753999999997</v>
      </c>
      <c r="X64">
        <v>122.50134199999999</v>
      </c>
      <c r="Y64">
        <v>0</v>
      </c>
      <c r="Z64">
        <v>6.3086880000000001</v>
      </c>
      <c r="AA64">
        <v>0</v>
      </c>
      <c r="AB64">
        <v>0</v>
      </c>
      <c r="AC64">
        <v>0</v>
      </c>
      <c r="AD64">
        <v>7.9328830000000004</v>
      </c>
      <c r="AE64">
        <v>15.166726000000001</v>
      </c>
      <c r="AF64">
        <v>6.3006979999999997</v>
      </c>
      <c r="AG64">
        <v>40.057828999999998</v>
      </c>
      <c r="AH64">
        <v>22.991605</v>
      </c>
      <c r="AI64">
        <v>0</v>
      </c>
      <c r="AJ64">
        <v>0</v>
      </c>
      <c r="AK64">
        <v>50.641905000000001</v>
      </c>
      <c r="AL64">
        <v>22.370823999999999</v>
      </c>
      <c r="AM64">
        <v>0</v>
      </c>
      <c r="AN64">
        <v>0.63591299999999995</v>
      </c>
      <c r="AO64">
        <v>7.6411189999999998</v>
      </c>
      <c r="AP64">
        <v>8.0150889999999997</v>
      </c>
      <c r="AQ64">
        <v>0</v>
      </c>
      <c r="AR64">
        <v>14.877946</v>
      </c>
      <c r="AS64">
        <v>15.538674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65.254676000000018</v>
      </c>
      <c r="BA64">
        <f t="shared" si="1"/>
        <v>1516.4155430000001</v>
      </c>
      <c r="BD64">
        <v>6.24</v>
      </c>
      <c r="BE64">
        <v>0</v>
      </c>
      <c r="BF64">
        <v>2.15</v>
      </c>
      <c r="BG64">
        <v>1.34</v>
      </c>
      <c r="BH64">
        <v>3.03</v>
      </c>
      <c r="BI64">
        <v>0.87</v>
      </c>
      <c r="BJ64">
        <v>1.31</v>
      </c>
      <c r="BK64">
        <v>1.82</v>
      </c>
      <c r="BL64">
        <v>0.93</v>
      </c>
      <c r="BM64">
        <v>0.08</v>
      </c>
      <c r="BN64">
        <v>1.93</v>
      </c>
      <c r="BO64">
        <v>1.82</v>
      </c>
      <c r="BP64">
        <v>0.25</v>
      </c>
      <c r="BQ64">
        <v>1.92</v>
      </c>
      <c r="BR64">
        <v>2.1</v>
      </c>
      <c r="BS64">
        <v>1.56</v>
      </c>
      <c r="BT64">
        <v>2.7850269999999999</v>
      </c>
      <c r="BU64">
        <v>1.297706</v>
      </c>
      <c r="BV64">
        <v>2.361955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0.89025500000000002</v>
      </c>
      <c r="CL64">
        <v>2.5782639999999999</v>
      </c>
      <c r="CM64">
        <v>3.4033090000000001</v>
      </c>
      <c r="CN64">
        <v>0</v>
      </c>
      <c r="CO64">
        <v>4.1526560000000003</v>
      </c>
      <c r="CP64">
        <v>4.1165589999999996</v>
      </c>
      <c r="CQ64">
        <v>1.712971</v>
      </c>
      <c r="CR64">
        <v>0.65554000000000001</v>
      </c>
      <c r="CS64">
        <v>1.082338</v>
      </c>
      <c r="CT64">
        <v>0</v>
      </c>
      <c r="CU64">
        <v>0</v>
      </c>
      <c r="CV64">
        <v>0.12436800000000001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65.254676000000018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1.9252</v>
      </c>
      <c r="H65">
        <v>0</v>
      </c>
      <c r="I65">
        <v>0</v>
      </c>
      <c r="J65">
        <v>0</v>
      </c>
      <c r="K65">
        <v>330.52815500000003</v>
      </c>
      <c r="L65">
        <v>2.0436960000000002</v>
      </c>
      <c r="M65">
        <v>44.937055999999998</v>
      </c>
      <c r="N65">
        <v>116.14370599999999</v>
      </c>
      <c r="O65">
        <v>121.747843</v>
      </c>
      <c r="P65">
        <v>117.680353</v>
      </c>
      <c r="Q65">
        <v>0</v>
      </c>
      <c r="R65">
        <v>15.146800000000001</v>
      </c>
      <c r="S65">
        <v>18.869848000000001</v>
      </c>
      <c r="T65">
        <v>0</v>
      </c>
      <c r="U65">
        <v>267.48247500000002</v>
      </c>
      <c r="V65">
        <v>14.449411</v>
      </c>
      <c r="W65">
        <v>44.663753999999997</v>
      </c>
      <c r="X65">
        <v>122.50134199999999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7.9328830000000004</v>
      </c>
      <c r="AE65">
        <v>15.166726000000001</v>
      </c>
      <c r="AF65">
        <v>6.3006979999999997</v>
      </c>
      <c r="AG65">
        <v>40.057828999999998</v>
      </c>
      <c r="AH65">
        <v>22.991605</v>
      </c>
      <c r="AI65">
        <v>0</v>
      </c>
      <c r="AJ65">
        <v>0</v>
      </c>
      <c r="AK65">
        <v>50.641905000000001</v>
      </c>
      <c r="AL65">
        <v>22.370823999999999</v>
      </c>
      <c r="AM65">
        <v>0</v>
      </c>
      <c r="AN65">
        <v>0.63591299999999995</v>
      </c>
      <c r="AO65">
        <v>7.6411189999999998</v>
      </c>
      <c r="AP65">
        <v>8.0150889999999997</v>
      </c>
      <c r="AQ65">
        <v>0</v>
      </c>
      <c r="AR65">
        <v>21.254207999999998</v>
      </c>
      <c r="AS65">
        <v>15.538674</v>
      </c>
      <c r="AT65">
        <v>14.435919999999999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65.254676000000018</v>
      </c>
      <c r="BA65">
        <f t="shared" si="1"/>
        <v>1516.357708</v>
      </c>
      <c r="BD65">
        <v>6.24</v>
      </c>
      <c r="BE65">
        <v>0</v>
      </c>
      <c r="BF65">
        <v>2.15</v>
      </c>
      <c r="BG65">
        <v>1.34</v>
      </c>
      <c r="BH65">
        <v>3.03</v>
      </c>
      <c r="BI65">
        <v>0.87</v>
      </c>
      <c r="BJ65">
        <v>1.31</v>
      </c>
      <c r="BK65">
        <v>1.82</v>
      </c>
      <c r="BL65">
        <v>0.93</v>
      </c>
      <c r="BM65">
        <v>0.08</v>
      </c>
      <c r="BN65">
        <v>1.93</v>
      </c>
      <c r="BO65">
        <v>1.82</v>
      </c>
      <c r="BP65">
        <v>0.25</v>
      </c>
      <c r="BQ65">
        <v>1.92</v>
      </c>
      <c r="BR65">
        <v>2.1</v>
      </c>
      <c r="BS65">
        <v>1.56</v>
      </c>
      <c r="BT65">
        <v>2.7850269999999999</v>
      </c>
      <c r="BU65">
        <v>1.297706</v>
      </c>
      <c r="BV65">
        <v>2.361955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0.89025500000000002</v>
      </c>
      <c r="CL65">
        <v>2.5782639999999999</v>
      </c>
      <c r="CM65">
        <v>3.4033090000000001</v>
      </c>
      <c r="CN65">
        <v>0</v>
      </c>
      <c r="CO65">
        <v>4.1526560000000003</v>
      </c>
      <c r="CP65">
        <v>4.1165589999999996</v>
      </c>
      <c r="CQ65">
        <v>1.712971</v>
      </c>
      <c r="CR65">
        <v>0.65554000000000001</v>
      </c>
      <c r="CS65">
        <v>1.082338</v>
      </c>
      <c r="CT65">
        <v>0</v>
      </c>
      <c r="CU65">
        <v>0</v>
      </c>
      <c r="CV65">
        <v>0.12436800000000001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65.254676000000018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330.52815500000003</v>
      </c>
      <c r="L66">
        <v>2.0436960000000002</v>
      </c>
      <c r="M66">
        <v>44.937055999999998</v>
      </c>
      <c r="N66">
        <v>116.14370599999999</v>
      </c>
      <c r="O66">
        <v>121.747843</v>
      </c>
      <c r="P66">
        <v>117.680353</v>
      </c>
      <c r="Q66">
        <v>0</v>
      </c>
      <c r="R66">
        <v>15.146800000000001</v>
      </c>
      <c r="S66">
        <v>18.869848000000001</v>
      </c>
      <c r="T66">
        <v>0</v>
      </c>
      <c r="U66">
        <v>267.48247500000002</v>
      </c>
      <c r="V66">
        <v>14.449411</v>
      </c>
      <c r="W66">
        <v>44.663753999999997</v>
      </c>
      <c r="X66">
        <v>122.50134199999999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7.9328830000000004</v>
      </c>
      <c r="AE66">
        <v>15.166726000000001</v>
      </c>
      <c r="AF66">
        <v>6.3006979999999997</v>
      </c>
      <c r="AG66">
        <v>40.057828999999998</v>
      </c>
      <c r="AH66">
        <v>45.983209000000002</v>
      </c>
      <c r="AI66">
        <v>0</v>
      </c>
      <c r="AJ66">
        <v>0</v>
      </c>
      <c r="AK66">
        <v>50.641905000000001</v>
      </c>
      <c r="AL66">
        <v>22.370823999999999</v>
      </c>
      <c r="AM66">
        <v>0</v>
      </c>
      <c r="AN66">
        <v>0.63591299999999995</v>
      </c>
      <c r="AO66">
        <v>7.6411189999999998</v>
      </c>
      <c r="AP66">
        <v>8.0150889999999997</v>
      </c>
      <c r="AQ66">
        <v>0</v>
      </c>
      <c r="AR66">
        <v>21.254207999999998</v>
      </c>
      <c r="AS66">
        <v>15.538674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65.409044000000009</v>
      </c>
      <c r="BA66">
        <f t="shared" si="1"/>
        <v>1537.5784799999999</v>
      </c>
      <c r="BD66">
        <v>6.24</v>
      </c>
      <c r="BE66">
        <v>0</v>
      </c>
      <c r="BF66">
        <v>2.15</v>
      </c>
      <c r="BG66">
        <v>1.37</v>
      </c>
      <c r="BH66">
        <v>3.03</v>
      </c>
      <c r="BI66">
        <v>0.87</v>
      </c>
      <c r="BJ66">
        <v>1.31</v>
      </c>
      <c r="BK66">
        <v>1.82</v>
      </c>
      <c r="BL66">
        <v>0.93</v>
      </c>
      <c r="BM66">
        <v>0.08</v>
      </c>
      <c r="BN66">
        <v>1.93</v>
      </c>
      <c r="BO66">
        <v>1.82</v>
      </c>
      <c r="BP66">
        <v>0.25</v>
      </c>
      <c r="BQ66">
        <v>1.92</v>
      </c>
      <c r="BR66">
        <v>2.1</v>
      </c>
      <c r="BS66">
        <v>1.56</v>
      </c>
      <c r="BT66">
        <v>2.7850269999999999</v>
      </c>
      <c r="BU66">
        <v>1.297706</v>
      </c>
      <c r="BV66">
        <v>2.361955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0.89025500000000002</v>
      </c>
      <c r="CL66">
        <v>2.5782639999999999</v>
      </c>
      <c r="CM66">
        <v>3.4033090000000001</v>
      </c>
      <c r="CN66">
        <v>0</v>
      </c>
      <c r="CO66">
        <v>4.1526560000000003</v>
      </c>
      <c r="CP66">
        <v>4.1165589999999996</v>
      </c>
      <c r="CQ66">
        <v>1.712971</v>
      </c>
      <c r="CR66">
        <v>0.65554000000000001</v>
      </c>
      <c r="CS66">
        <v>1.082338</v>
      </c>
      <c r="CT66">
        <v>0</v>
      </c>
      <c r="CU66">
        <v>0</v>
      </c>
      <c r="CV66">
        <v>0.24873600000000001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65.409044000000009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330.52815500000003</v>
      </c>
      <c r="L67">
        <v>2.0436960000000002</v>
      </c>
      <c r="M67">
        <v>44.937055999999998</v>
      </c>
      <c r="N67">
        <v>116.14370599999999</v>
      </c>
      <c r="O67">
        <v>121.747843</v>
      </c>
      <c r="P67">
        <v>117.680353</v>
      </c>
      <c r="Q67">
        <v>0</v>
      </c>
      <c r="R67">
        <v>15.146800000000001</v>
      </c>
      <c r="S67">
        <v>18.869848000000001</v>
      </c>
      <c r="T67">
        <v>0</v>
      </c>
      <c r="U67">
        <v>267.48247500000002</v>
      </c>
      <c r="V67">
        <v>14.110782</v>
      </c>
      <c r="W67">
        <v>44.663753999999997</v>
      </c>
      <c r="X67">
        <v>122.50134199999999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7.9328830000000004</v>
      </c>
      <c r="AE67">
        <v>0</v>
      </c>
      <c r="AF67">
        <v>6.3006979999999997</v>
      </c>
      <c r="AG67">
        <v>40.057828999999998</v>
      </c>
      <c r="AH67">
        <v>45.983209000000002</v>
      </c>
      <c r="AI67">
        <v>0</v>
      </c>
      <c r="AJ67">
        <v>0</v>
      </c>
      <c r="AK67">
        <v>50.641905000000001</v>
      </c>
      <c r="AL67">
        <v>22.370823999999999</v>
      </c>
      <c r="AM67">
        <v>0</v>
      </c>
      <c r="AN67">
        <v>0.63591299999999995</v>
      </c>
      <c r="AO67">
        <v>7.6411189999999998</v>
      </c>
      <c r="AP67">
        <v>8.0150889999999997</v>
      </c>
      <c r="AQ67">
        <v>0</v>
      </c>
      <c r="AR67">
        <v>21.254207999999998</v>
      </c>
      <c r="AS67">
        <v>18.128453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65.449044000000001</v>
      </c>
      <c r="BA67">
        <f t="shared" si="1"/>
        <v>1524.702904</v>
      </c>
      <c r="BD67">
        <v>6.24</v>
      </c>
      <c r="BE67">
        <v>0</v>
      </c>
      <c r="BF67">
        <v>2.15</v>
      </c>
      <c r="BG67">
        <v>1.41</v>
      </c>
      <c r="BH67">
        <v>3.03</v>
      </c>
      <c r="BI67">
        <v>0.87</v>
      </c>
      <c r="BJ67">
        <v>1.31</v>
      </c>
      <c r="BK67">
        <v>1.82</v>
      </c>
      <c r="BL67">
        <v>0.93</v>
      </c>
      <c r="BM67">
        <v>0.08</v>
      </c>
      <c r="BN67">
        <v>1.93</v>
      </c>
      <c r="BO67">
        <v>1.82</v>
      </c>
      <c r="BP67">
        <v>0.25</v>
      </c>
      <c r="BQ67">
        <v>1.92</v>
      </c>
      <c r="BR67">
        <v>2.1</v>
      </c>
      <c r="BS67">
        <v>1.56</v>
      </c>
      <c r="BT67">
        <v>2.7850269999999999</v>
      </c>
      <c r="BU67">
        <v>1.297706</v>
      </c>
      <c r="BV67">
        <v>2.361955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0.89025500000000002</v>
      </c>
      <c r="CL67">
        <v>2.5782639999999999</v>
      </c>
      <c r="CM67">
        <v>3.4033090000000001</v>
      </c>
      <c r="CN67">
        <v>0</v>
      </c>
      <c r="CO67">
        <v>4.1526560000000003</v>
      </c>
      <c r="CP67">
        <v>4.1165589999999996</v>
      </c>
      <c r="CQ67">
        <v>1.712971</v>
      </c>
      <c r="CR67">
        <v>0.65554000000000001</v>
      </c>
      <c r="CS67">
        <v>1.082338</v>
      </c>
      <c r="CT67">
        <v>0</v>
      </c>
      <c r="CU67">
        <v>0</v>
      </c>
      <c r="CV67">
        <v>0.24873600000000001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65.449044000000001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330.52815500000003</v>
      </c>
      <c r="L68">
        <v>2.0436960000000002</v>
      </c>
      <c r="M68">
        <v>44.937055999999998</v>
      </c>
      <c r="N68">
        <v>116.14370599999999</v>
      </c>
      <c r="O68">
        <v>121.747843</v>
      </c>
      <c r="P68">
        <v>117.680353</v>
      </c>
      <c r="Q68">
        <v>0</v>
      </c>
      <c r="R68">
        <v>15.146800000000001</v>
      </c>
      <c r="S68">
        <v>18.869848000000001</v>
      </c>
      <c r="T68">
        <v>0</v>
      </c>
      <c r="U68">
        <v>267.48247500000002</v>
      </c>
      <c r="V68">
        <v>14.110782</v>
      </c>
      <c r="W68">
        <v>44.663753999999997</v>
      </c>
      <c r="X68">
        <v>122.50134199999999</v>
      </c>
      <c r="Y68">
        <v>0</v>
      </c>
      <c r="Z68">
        <v>0</v>
      </c>
      <c r="AA68">
        <v>0</v>
      </c>
      <c r="AB68">
        <v>0</v>
      </c>
      <c r="AC68">
        <v>9.5353619999999992</v>
      </c>
      <c r="AD68">
        <v>7.9328830000000004</v>
      </c>
      <c r="AE68">
        <v>0</v>
      </c>
      <c r="AF68">
        <v>6.3006979999999997</v>
      </c>
      <c r="AG68">
        <v>40.057828999999998</v>
      </c>
      <c r="AH68">
        <v>45.983209000000002</v>
      </c>
      <c r="AI68">
        <v>0</v>
      </c>
      <c r="AJ68">
        <v>0</v>
      </c>
      <c r="AK68">
        <v>50.641905000000001</v>
      </c>
      <c r="AL68">
        <v>11.185411999999999</v>
      </c>
      <c r="AM68">
        <v>0</v>
      </c>
      <c r="AN68">
        <v>0.63591299999999995</v>
      </c>
      <c r="AO68">
        <v>7.6411189999999998</v>
      </c>
      <c r="AP68">
        <v>8.0150889999999997</v>
      </c>
      <c r="AQ68">
        <v>0</v>
      </c>
      <c r="AR68">
        <v>21.254207999999998</v>
      </c>
      <c r="AS68">
        <v>18.128453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65.449044000000001</v>
      </c>
      <c r="BA68">
        <f t="shared" ref="BA68:BA99" si="4">SUM(B68:AZ68)</f>
        <v>1523.052854</v>
      </c>
      <c r="BD68">
        <v>6.24</v>
      </c>
      <c r="BE68">
        <v>0</v>
      </c>
      <c r="BF68">
        <v>2.15</v>
      </c>
      <c r="BG68">
        <v>1.41</v>
      </c>
      <c r="BH68">
        <v>3.03</v>
      </c>
      <c r="BI68">
        <v>0.87</v>
      </c>
      <c r="BJ68">
        <v>1.31</v>
      </c>
      <c r="BK68">
        <v>1.82</v>
      </c>
      <c r="BL68">
        <v>0.93</v>
      </c>
      <c r="BM68">
        <v>0.08</v>
      </c>
      <c r="BN68">
        <v>1.93</v>
      </c>
      <c r="BO68">
        <v>1.82</v>
      </c>
      <c r="BP68">
        <v>0.25</v>
      </c>
      <c r="BQ68">
        <v>1.92</v>
      </c>
      <c r="BR68">
        <v>2.1</v>
      </c>
      <c r="BS68">
        <v>1.56</v>
      </c>
      <c r="BT68">
        <v>2.7850269999999999</v>
      </c>
      <c r="BU68">
        <v>1.297706</v>
      </c>
      <c r="BV68">
        <v>2.361955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0.89025500000000002</v>
      </c>
      <c r="CL68">
        <v>2.5782639999999999</v>
      </c>
      <c r="CM68">
        <v>3.4033090000000001</v>
      </c>
      <c r="CN68">
        <v>0</v>
      </c>
      <c r="CO68">
        <v>4.1526560000000003</v>
      </c>
      <c r="CP68">
        <v>4.1165589999999996</v>
      </c>
      <c r="CQ68">
        <v>1.712971</v>
      </c>
      <c r="CR68">
        <v>0.65554000000000001</v>
      </c>
      <c r="CS68">
        <v>1.082338</v>
      </c>
      <c r="CT68">
        <v>0</v>
      </c>
      <c r="CU68">
        <v>0</v>
      </c>
      <c r="CV68">
        <v>0.24873600000000001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65.449044000000001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330.52815500000003</v>
      </c>
      <c r="L69">
        <v>2.0436960000000002</v>
      </c>
      <c r="M69">
        <v>44.937055999999998</v>
      </c>
      <c r="N69">
        <v>116.14370599999999</v>
      </c>
      <c r="O69">
        <v>121.747843</v>
      </c>
      <c r="P69">
        <v>117.680353</v>
      </c>
      <c r="Q69">
        <v>0</v>
      </c>
      <c r="R69">
        <v>15.146800000000001</v>
      </c>
      <c r="S69">
        <v>18.869848000000001</v>
      </c>
      <c r="T69">
        <v>0</v>
      </c>
      <c r="U69">
        <v>267.48247500000002</v>
      </c>
      <c r="V69">
        <v>14.110782</v>
      </c>
      <c r="W69">
        <v>44.663753999999997</v>
      </c>
      <c r="X69">
        <v>122.50134199999999</v>
      </c>
      <c r="Y69">
        <v>0</v>
      </c>
      <c r="Z69">
        <v>0</v>
      </c>
      <c r="AA69">
        <v>0</v>
      </c>
      <c r="AB69">
        <v>0</v>
      </c>
      <c r="AC69">
        <v>9.5353619999999992</v>
      </c>
      <c r="AD69">
        <v>7.9328830000000004</v>
      </c>
      <c r="AE69">
        <v>0</v>
      </c>
      <c r="AF69">
        <v>6.3006979999999997</v>
      </c>
      <c r="AG69">
        <v>40.057828999999998</v>
      </c>
      <c r="AH69">
        <v>68.974813999999995</v>
      </c>
      <c r="AI69">
        <v>0</v>
      </c>
      <c r="AJ69">
        <v>0</v>
      </c>
      <c r="AK69">
        <v>50.641905000000001</v>
      </c>
      <c r="AL69">
        <v>11.185411999999999</v>
      </c>
      <c r="AM69">
        <v>3.9389590000000001</v>
      </c>
      <c r="AN69">
        <v>0.63591299999999995</v>
      </c>
      <c r="AO69">
        <v>7.6411189999999998</v>
      </c>
      <c r="AP69">
        <v>8.0150889999999997</v>
      </c>
      <c r="AQ69">
        <v>0</v>
      </c>
      <c r="AR69">
        <v>21.254207999999998</v>
      </c>
      <c r="AS69">
        <v>18.128453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65.533412000000013</v>
      </c>
      <c r="BA69">
        <f t="shared" si="4"/>
        <v>1550.0677860000001</v>
      </c>
      <c r="BD69">
        <v>6.24</v>
      </c>
      <c r="BE69">
        <v>0</v>
      </c>
      <c r="BF69">
        <v>2.15</v>
      </c>
      <c r="BG69">
        <v>1.41</v>
      </c>
      <c r="BH69">
        <v>3.03</v>
      </c>
      <c r="BI69">
        <v>0.87</v>
      </c>
      <c r="BJ69">
        <v>1.31</v>
      </c>
      <c r="BK69">
        <v>1.82</v>
      </c>
      <c r="BL69">
        <v>0.89</v>
      </c>
      <c r="BM69">
        <v>0.08</v>
      </c>
      <c r="BN69">
        <v>1.93</v>
      </c>
      <c r="BO69">
        <v>1.82</v>
      </c>
      <c r="BP69">
        <v>0.25</v>
      </c>
      <c r="BQ69">
        <v>1.92</v>
      </c>
      <c r="BR69">
        <v>2.1</v>
      </c>
      <c r="BS69">
        <v>1.56</v>
      </c>
      <c r="BT69">
        <v>2.7850269999999999</v>
      </c>
      <c r="BU69">
        <v>1.297706</v>
      </c>
      <c r="BV69">
        <v>2.361955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0.89025500000000002</v>
      </c>
      <c r="CL69">
        <v>2.5782639999999999</v>
      </c>
      <c r="CM69">
        <v>3.4033090000000001</v>
      </c>
      <c r="CN69">
        <v>0</v>
      </c>
      <c r="CO69">
        <v>4.1526560000000003</v>
      </c>
      <c r="CP69">
        <v>4.1165589999999996</v>
      </c>
      <c r="CQ69">
        <v>1.712971</v>
      </c>
      <c r="CR69">
        <v>0.65554000000000001</v>
      </c>
      <c r="CS69">
        <v>1.082338</v>
      </c>
      <c r="CT69">
        <v>0</v>
      </c>
      <c r="CU69">
        <v>0</v>
      </c>
      <c r="CV69">
        <v>0.37310399999999999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65.533412000000013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330.52815500000003</v>
      </c>
      <c r="L70">
        <v>2.0436960000000002</v>
      </c>
      <c r="M70">
        <v>44.937055999999998</v>
      </c>
      <c r="N70">
        <v>116.14370599999999</v>
      </c>
      <c r="O70">
        <v>121.747843</v>
      </c>
      <c r="P70">
        <v>117.680353</v>
      </c>
      <c r="Q70">
        <v>0</v>
      </c>
      <c r="R70">
        <v>15.146800000000001</v>
      </c>
      <c r="S70">
        <v>18.869848000000001</v>
      </c>
      <c r="T70">
        <v>0</v>
      </c>
      <c r="U70">
        <v>267.48247500000002</v>
      </c>
      <c r="V70">
        <v>13.745051</v>
      </c>
      <c r="W70">
        <v>44.663753999999997</v>
      </c>
      <c r="X70">
        <v>122.50134199999999</v>
      </c>
      <c r="Y70">
        <v>0</v>
      </c>
      <c r="Z70">
        <v>0</v>
      </c>
      <c r="AA70">
        <v>0</v>
      </c>
      <c r="AB70">
        <v>0</v>
      </c>
      <c r="AC70">
        <v>9.5353619999999992</v>
      </c>
      <c r="AD70">
        <v>7.9328830000000004</v>
      </c>
      <c r="AE70">
        <v>0</v>
      </c>
      <c r="AF70">
        <v>6.3006979999999997</v>
      </c>
      <c r="AG70">
        <v>40.057828999999998</v>
      </c>
      <c r="AH70">
        <v>68.974813999999995</v>
      </c>
      <c r="AI70">
        <v>0</v>
      </c>
      <c r="AJ70">
        <v>0</v>
      </c>
      <c r="AK70">
        <v>50.641905000000001</v>
      </c>
      <c r="AL70">
        <v>11.185411999999999</v>
      </c>
      <c r="AM70">
        <v>5.1994259999999999</v>
      </c>
      <c r="AN70">
        <v>0.63591299999999995</v>
      </c>
      <c r="AO70">
        <v>7.6411189999999998</v>
      </c>
      <c r="AP70">
        <v>8.0150889999999997</v>
      </c>
      <c r="AQ70">
        <v>15.454542999999999</v>
      </c>
      <c r="AR70">
        <v>21.254207999999998</v>
      </c>
      <c r="AS70">
        <v>18.128453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65.789034000000001</v>
      </c>
      <c r="BA70">
        <f t="shared" si="4"/>
        <v>1566.672687</v>
      </c>
      <c r="BD70">
        <v>6.24</v>
      </c>
      <c r="BE70">
        <v>0</v>
      </c>
      <c r="BF70">
        <v>2.15</v>
      </c>
      <c r="BG70">
        <v>1.41</v>
      </c>
      <c r="BH70">
        <v>3.03</v>
      </c>
      <c r="BI70">
        <v>0.87</v>
      </c>
      <c r="BJ70">
        <v>1.31</v>
      </c>
      <c r="BK70">
        <v>1.82</v>
      </c>
      <c r="BL70">
        <v>0.93</v>
      </c>
      <c r="BM70">
        <v>0.08</v>
      </c>
      <c r="BN70">
        <v>1.93</v>
      </c>
      <c r="BO70">
        <v>1.82</v>
      </c>
      <c r="BP70">
        <v>0.25</v>
      </c>
      <c r="BQ70">
        <v>1.92</v>
      </c>
      <c r="BR70">
        <v>2.1</v>
      </c>
      <c r="BS70">
        <v>1.56</v>
      </c>
      <c r="BT70">
        <v>2.7850269999999999</v>
      </c>
      <c r="BU70">
        <v>1.297706</v>
      </c>
      <c r="BV70">
        <v>2.361955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0.89025500000000002</v>
      </c>
      <c r="CL70">
        <v>2.5782639999999999</v>
      </c>
      <c r="CM70">
        <v>3.4033090000000001</v>
      </c>
      <c r="CN70">
        <v>0</v>
      </c>
      <c r="CO70">
        <v>4.1526560000000003</v>
      </c>
      <c r="CP70">
        <v>4.1165589999999996</v>
      </c>
      <c r="CQ70">
        <v>1.712971</v>
      </c>
      <c r="CR70">
        <v>0.65554000000000001</v>
      </c>
      <c r="CS70">
        <v>1.082338</v>
      </c>
      <c r="CT70">
        <v>0</v>
      </c>
      <c r="CU70">
        <v>0.21562200000000001</v>
      </c>
      <c r="CV70">
        <v>0.37310399999999999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65.789034000000001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330.52815500000003</v>
      </c>
      <c r="L71">
        <v>2.0436960000000002</v>
      </c>
      <c r="M71">
        <v>44.937055999999998</v>
      </c>
      <c r="N71">
        <v>116.14370599999999</v>
      </c>
      <c r="O71">
        <v>121.747843</v>
      </c>
      <c r="P71">
        <v>117.680353</v>
      </c>
      <c r="Q71">
        <v>0</v>
      </c>
      <c r="R71">
        <v>20.399515000000001</v>
      </c>
      <c r="S71">
        <v>25.388574999999999</v>
      </c>
      <c r="T71">
        <v>0</v>
      </c>
      <c r="U71">
        <v>270.73124999999999</v>
      </c>
      <c r="V71">
        <v>13.745051</v>
      </c>
      <c r="W71">
        <v>44.663753999999997</v>
      </c>
      <c r="X71">
        <v>122.50134199999999</v>
      </c>
      <c r="Y71">
        <v>0</v>
      </c>
      <c r="Z71">
        <v>0</v>
      </c>
      <c r="AA71">
        <v>0</v>
      </c>
      <c r="AB71">
        <v>0</v>
      </c>
      <c r="AC71">
        <v>9.5353619999999992</v>
      </c>
      <c r="AD71">
        <v>7.9328830000000004</v>
      </c>
      <c r="AE71">
        <v>0</v>
      </c>
      <c r="AF71">
        <v>6.3006979999999997</v>
      </c>
      <c r="AG71">
        <v>40.057828999999998</v>
      </c>
      <c r="AH71">
        <v>91.966419000000002</v>
      </c>
      <c r="AI71">
        <v>3.1356700000000002</v>
      </c>
      <c r="AJ71">
        <v>0</v>
      </c>
      <c r="AK71">
        <v>50.641905000000001</v>
      </c>
      <c r="AL71">
        <v>11.185411999999999</v>
      </c>
      <c r="AM71">
        <v>7.8779180000000002</v>
      </c>
      <c r="AN71">
        <v>0.63591299999999995</v>
      </c>
      <c r="AO71">
        <v>7.6411189999999998</v>
      </c>
      <c r="AP71">
        <v>8.0150889999999997</v>
      </c>
      <c r="AQ71">
        <v>30.03312</v>
      </c>
      <c r="AR71">
        <v>21.254207999999998</v>
      </c>
      <c r="AS71">
        <v>15.538674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65.843402000000012</v>
      </c>
      <c r="BA71">
        <f t="shared" si="4"/>
        <v>1622.5418369999998</v>
      </c>
      <c r="BD71">
        <v>6.24</v>
      </c>
      <c r="BE71">
        <v>0</v>
      </c>
      <c r="BF71">
        <v>2.15</v>
      </c>
      <c r="BG71">
        <v>1.37</v>
      </c>
      <c r="BH71">
        <v>3.03</v>
      </c>
      <c r="BI71">
        <v>0.87</v>
      </c>
      <c r="BJ71">
        <v>1.31</v>
      </c>
      <c r="BK71">
        <v>1.77</v>
      </c>
      <c r="BL71">
        <v>0.95</v>
      </c>
      <c r="BM71">
        <v>0.08</v>
      </c>
      <c r="BN71">
        <v>1.93</v>
      </c>
      <c r="BO71">
        <v>1.82</v>
      </c>
      <c r="BP71">
        <v>0.25</v>
      </c>
      <c r="BQ71">
        <v>1.92</v>
      </c>
      <c r="BR71">
        <v>2.1</v>
      </c>
      <c r="BS71">
        <v>1.56</v>
      </c>
      <c r="BT71">
        <v>2.7850269999999999</v>
      </c>
      <c r="BU71">
        <v>1.297706</v>
      </c>
      <c r="BV71">
        <v>2.361955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0.89025500000000002</v>
      </c>
      <c r="CL71">
        <v>2.5782639999999999</v>
      </c>
      <c r="CM71">
        <v>3.4033090000000001</v>
      </c>
      <c r="CN71">
        <v>0</v>
      </c>
      <c r="CO71">
        <v>4.1526560000000003</v>
      </c>
      <c r="CP71">
        <v>4.1165589999999996</v>
      </c>
      <c r="CQ71">
        <v>1.712971</v>
      </c>
      <c r="CR71">
        <v>0.65554000000000001</v>
      </c>
      <c r="CS71">
        <v>1.082338</v>
      </c>
      <c r="CT71">
        <v>0</v>
      </c>
      <c r="CU71">
        <v>0.21562200000000001</v>
      </c>
      <c r="CV71">
        <v>0.49747200000000003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65.843402000000012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330.52815500000003</v>
      </c>
      <c r="L72">
        <v>2.0436960000000002</v>
      </c>
      <c r="M72">
        <v>44.937055999999998</v>
      </c>
      <c r="N72">
        <v>116.14370599999999</v>
      </c>
      <c r="O72">
        <v>121.747843</v>
      </c>
      <c r="P72">
        <v>117.680353</v>
      </c>
      <c r="Q72">
        <v>0</v>
      </c>
      <c r="R72">
        <v>20.399515000000001</v>
      </c>
      <c r="S72">
        <v>25.388574999999999</v>
      </c>
      <c r="T72">
        <v>0</v>
      </c>
      <c r="U72">
        <v>270.73124999999999</v>
      </c>
      <c r="V72">
        <v>13.745051</v>
      </c>
      <c r="W72">
        <v>44.663753999999997</v>
      </c>
      <c r="X72">
        <v>122.50134199999999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7.9328830000000004</v>
      </c>
      <c r="AE72">
        <v>0</v>
      </c>
      <c r="AF72">
        <v>6.3006979999999997</v>
      </c>
      <c r="AG72">
        <v>40.057828999999998</v>
      </c>
      <c r="AH72">
        <v>91.966419000000002</v>
      </c>
      <c r="AI72">
        <v>7.5256069999999999</v>
      </c>
      <c r="AJ72">
        <v>0</v>
      </c>
      <c r="AK72">
        <v>50.641905000000001</v>
      </c>
      <c r="AL72">
        <v>22.370823999999999</v>
      </c>
      <c r="AM72">
        <v>10.372593</v>
      </c>
      <c r="AN72">
        <v>0.63591299999999995</v>
      </c>
      <c r="AO72">
        <v>7.6411189999999998</v>
      </c>
      <c r="AP72">
        <v>8.0150889999999997</v>
      </c>
      <c r="AQ72">
        <v>45.049680000000002</v>
      </c>
      <c r="AR72">
        <v>21.254207999999998</v>
      </c>
      <c r="AS72">
        <v>15.538674</v>
      </c>
      <c r="AT72">
        <v>14.435919999999999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65.843402000000012</v>
      </c>
      <c r="BA72">
        <f t="shared" si="4"/>
        <v>1669.0884570000001</v>
      </c>
      <c r="BD72">
        <v>6.24</v>
      </c>
      <c r="BE72">
        <v>0</v>
      </c>
      <c r="BF72">
        <v>2.15</v>
      </c>
      <c r="BG72">
        <v>1.37</v>
      </c>
      <c r="BH72">
        <v>3.03</v>
      </c>
      <c r="BI72">
        <v>0.87</v>
      </c>
      <c r="BJ72">
        <v>1.31</v>
      </c>
      <c r="BK72">
        <v>1.77</v>
      </c>
      <c r="BL72">
        <v>0.95</v>
      </c>
      <c r="BM72">
        <v>0.08</v>
      </c>
      <c r="BN72">
        <v>1.93</v>
      </c>
      <c r="BO72">
        <v>1.82</v>
      </c>
      <c r="BP72">
        <v>0.25</v>
      </c>
      <c r="BQ72">
        <v>1.92</v>
      </c>
      <c r="BR72">
        <v>2.1</v>
      </c>
      <c r="BS72">
        <v>1.56</v>
      </c>
      <c r="BT72">
        <v>2.7850269999999999</v>
      </c>
      <c r="BU72">
        <v>1.297706</v>
      </c>
      <c r="BV72">
        <v>2.361955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0.89025500000000002</v>
      </c>
      <c r="CL72">
        <v>2.5782639999999999</v>
      </c>
      <c r="CM72">
        <v>3.4033090000000001</v>
      </c>
      <c r="CN72">
        <v>0</v>
      </c>
      <c r="CO72">
        <v>4.1526560000000003</v>
      </c>
      <c r="CP72">
        <v>4.1165589999999996</v>
      </c>
      <c r="CQ72">
        <v>1.712971</v>
      </c>
      <c r="CR72">
        <v>0.65554000000000001</v>
      </c>
      <c r="CS72">
        <v>1.082338</v>
      </c>
      <c r="CT72">
        <v>0</v>
      </c>
      <c r="CU72">
        <v>0.21562200000000001</v>
      </c>
      <c r="CV72">
        <v>0.49747200000000003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65.843402000000012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330.52815500000003</v>
      </c>
      <c r="L73">
        <v>2.0436960000000002</v>
      </c>
      <c r="M73">
        <v>44.937055999999998</v>
      </c>
      <c r="N73">
        <v>116.14370599999999</v>
      </c>
      <c r="O73">
        <v>121.747843</v>
      </c>
      <c r="P73">
        <v>117.680353</v>
      </c>
      <c r="Q73">
        <v>0</v>
      </c>
      <c r="R73">
        <v>20.399515000000001</v>
      </c>
      <c r="S73">
        <v>25.388574999999999</v>
      </c>
      <c r="T73">
        <v>0</v>
      </c>
      <c r="U73">
        <v>270.73124999999999</v>
      </c>
      <c r="V73">
        <v>13.745051</v>
      </c>
      <c r="W73">
        <v>44.663753999999997</v>
      </c>
      <c r="X73">
        <v>122.50134199999999</v>
      </c>
      <c r="Y73">
        <v>0</v>
      </c>
      <c r="Z73">
        <v>0</v>
      </c>
      <c r="AA73">
        <v>13.460036000000001</v>
      </c>
      <c r="AB73">
        <v>0</v>
      </c>
      <c r="AC73">
        <v>9.5353619999999992</v>
      </c>
      <c r="AD73">
        <v>7.9328830000000004</v>
      </c>
      <c r="AE73">
        <v>15.166726000000001</v>
      </c>
      <c r="AF73">
        <v>6.3006979999999997</v>
      </c>
      <c r="AG73">
        <v>40.057828999999998</v>
      </c>
      <c r="AH73">
        <v>114.95802399999999</v>
      </c>
      <c r="AI73">
        <v>32.610962999999998</v>
      </c>
      <c r="AJ73">
        <v>0</v>
      </c>
      <c r="AK73">
        <v>50.641905000000001</v>
      </c>
      <c r="AL73">
        <v>67.112471999999997</v>
      </c>
      <c r="AM73">
        <v>10.372593</v>
      </c>
      <c r="AN73">
        <v>0.63591299999999995</v>
      </c>
      <c r="AO73">
        <v>7.6411189999999998</v>
      </c>
      <c r="AP73">
        <v>8.0150889999999997</v>
      </c>
      <c r="AQ73">
        <v>45.049680000000002</v>
      </c>
      <c r="AR73">
        <v>5.3135519999999996</v>
      </c>
      <c r="AS73">
        <v>15.538674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65.848981000000009</v>
      </c>
      <c r="BA73">
        <f t="shared" si="4"/>
        <v>1761.138715</v>
      </c>
      <c r="BD73">
        <v>6.24</v>
      </c>
      <c r="BE73">
        <v>0</v>
      </c>
      <c r="BF73">
        <v>2.15</v>
      </c>
      <c r="BG73">
        <v>1.34</v>
      </c>
      <c r="BH73">
        <v>3.03</v>
      </c>
      <c r="BI73">
        <v>0.87</v>
      </c>
      <c r="BJ73">
        <v>1.31</v>
      </c>
      <c r="BK73">
        <v>1.77</v>
      </c>
      <c r="BL73">
        <v>0.81</v>
      </c>
      <c r="BM73">
        <v>0.08</v>
      </c>
      <c r="BN73">
        <v>1.93</v>
      </c>
      <c r="BO73">
        <v>1.82</v>
      </c>
      <c r="BP73">
        <v>0.25</v>
      </c>
      <c r="BQ73">
        <v>1.92</v>
      </c>
      <c r="BR73">
        <v>2.1</v>
      </c>
      <c r="BS73">
        <v>1.56</v>
      </c>
      <c r="BT73">
        <v>2.7850269999999999</v>
      </c>
      <c r="BU73">
        <v>1.297706</v>
      </c>
      <c r="BV73">
        <v>2.361955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0.89025500000000002</v>
      </c>
      <c r="CL73">
        <v>2.5782639999999999</v>
      </c>
      <c r="CM73">
        <v>3.4033090000000001</v>
      </c>
      <c r="CN73">
        <v>0</v>
      </c>
      <c r="CO73">
        <v>4.1526560000000003</v>
      </c>
      <c r="CP73">
        <v>4.1165589999999996</v>
      </c>
      <c r="CQ73">
        <v>1.712971</v>
      </c>
      <c r="CR73">
        <v>0.65554000000000001</v>
      </c>
      <c r="CS73">
        <v>1.082338</v>
      </c>
      <c r="CT73">
        <v>0</v>
      </c>
      <c r="CU73">
        <v>0.26683299999999999</v>
      </c>
      <c r="CV73">
        <v>0.62183999999999995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65.848981000000009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330.52815500000003</v>
      </c>
      <c r="L74">
        <v>2.0436960000000002</v>
      </c>
      <c r="M74">
        <v>44.937055999999998</v>
      </c>
      <c r="N74">
        <v>116.14370599999999</v>
      </c>
      <c r="O74">
        <v>121.747843</v>
      </c>
      <c r="P74">
        <v>117.680353</v>
      </c>
      <c r="Q74">
        <v>0</v>
      </c>
      <c r="R74">
        <v>20.399515000000001</v>
      </c>
      <c r="S74">
        <v>25.388574999999999</v>
      </c>
      <c r="T74">
        <v>0</v>
      </c>
      <c r="U74">
        <v>270.73124999999999</v>
      </c>
      <c r="V74">
        <v>13.745051</v>
      </c>
      <c r="W74">
        <v>44.663753999999997</v>
      </c>
      <c r="X74">
        <v>122.50134199999999</v>
      </c>
      <c r="Y74">
        <v>0</v>
      </c>
      <c r="Z74">
        <v>0</v>
      </c>
      <c r="AA74">
        <v>26.996117000000002</v>
      </c>
      <c r="AB74">
        <v>12.923868000000001</v>
      </c>
      <c r="AC74">
        <v>19.070723000000001</v>
      </c>
      <c r="AD74">
        <v>17.946522000000002</v>
      </c>
      <c r="AE74">
        <v>30.333451</v>
      </c>
      <c r="AF74">
        <v>6.3006979999999997</v>
      </c>
      <c r="AG74">
        <v>40.057828999999998</v>
      </c>
      <c r="AH74">
        <v>114.95802399999999</v>
      </c>
      <c r="AI74">
        <v>32.610962999999998</v>
      </c>
      <c r="AJ74">
        <v>0</v>
      </c>
      <c r="AK74">
        <v>50.641905000000001</v>
      </c>
      <c r="AL74">
        <v>67.112471999999997</v>
      </c>
      <c r="AM74">
        <v>15.503743</v>
      </c>
      <c r="AN74">
        <v>0.63591299999999995</v>
      </c>
      <c r="AO74">
        <v>7.6411189999999998</v>
      </c>
      <c r="AP74">
        <v>8.0150889999999997</v>
      </c>
      <c r="AQ74">
        <v>61.818171999999997</v>
      </c>
      <c r="AR74">
        <v>5.3135519999999996</v>
      </c>
      <c r="AS74">
        <v>15.538674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66.087513000000001</v>
      </c>
      <c r="BA74">
        <f t="shared" si="4"/>
        <v>1844.4525629999998</v>
      </c>
      <c r="BD74">
        <v>6.24</v>
      </c>
      <c r="BE74">
        <v>0</v>
      </c>
      <c r="BF74">
        <v>2.15</v>
      </c>
      <c r="BG74">
        <v>1.34</v>
      </c>
      <c r="BH74">
        <v>3.03</v>
      </c>
      <c r="BI74">
        <v>0.87</v>
      </c>
      <c r="BJ74">
        <v>1.31</v>
      </c>
      <c r="BK74">
        <v>1.77</v>
      </c>
      <c r="BL74">
        <v>0.81</v>
      </c>
      <c r="BM74">
        <v>0.08</v>
      </c>
      <c r="BN74">
        <v>1.93</v>
      </c>
      <c r="BO74">
        <v>1.82</v>
      </c>
      <c r="BP74">
        <v>0.25</v>
      </c>
      <c r="BQ74">
        <v>1.92</v>
      </c>
      <c r="BR74">
        <v>2.1</v>
      </c>
      <c r="BS74">
        <v>1.56</v>
      </c>
      <c r="BT74">
        <v>2.7850269999999999</v>
      </c>
      <c r="BU74">
        <v>1.297706</v>
      </c>
      <c r="BV74">
        <v>2.361955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0.89025500000000002</v>
      </c>
      <c r="CL74">
        <v>2.5782639999999999</v>
      </c>
      <c r="CM74">
        <v>3.4033090000000001</v>
      </c>
      <c r="CN74">
        <v>0</v>
      </c>
      <c r="CO74">
        <v>4.1526560000000003</v>
      </c>
      <c r="CP74">
        <v>4.1165589999999996</v>
      </c>
      <c r="CQ74">
        <v>1.712971</v>
      </c>
      <c r="CR74">
        <v>0.65554000000000001</v>
      </c>
      <c r="CS74">
        <v>1.082338</v>
      </c>
      <c r="CT74">
        <v>0</v>
      </c>
      <c r="CU74">
        <v>0.50536499999999995</v>
      </c>
      <c r="CV74">
        <v>0.62183999999999995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66.087513000000001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330.52815500000003</v>
      </c>
      <c r="L75">
        <v>2.0436960000000002</v>
      </c>
      <c r="M75">
        <v>44.937055999999998</v>
      </c>
      <c r="N75">
        <v>116.14370599999999</v>
      </c>
      <c r="O75">
        <v>121.747843</v>
      </c>
      <c r="P75">
        <v>117.680353</v>
      </c>
      <c r="Q75">
        <v>0</v>
      </c>
      <c r="R75">
        <v>20.399515000000001</v>
      </c>
      <c r="S75">
        <v>25.388574999999999</v>
      </c>
      <c r="T75">
        <v>0</v>
      </c>
      <c r="U75">
        <v>270.73124999999999</v>
      </c>
      <c r="V75">
        <v>13.745051</v>
      </c>
      <c r="W75">
        <v>44.663753999999997</v>
      </c>
      <c r="X75">
        <v>122.50134199999999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19.070723000000001</v>
      </c>
      <c r="AD75">
        <v>26.919782999999999</v>
      </c>
      <c r="AE75">
        <v>48.700355999999999</v>
      </c>
      <c r="AF75">
        <v>17.738889</v>
      </c>
      <c r="AG75">
        <v>40.057828999999998</v>
      </c>
      <c r="AH75">
        <v>114.95802399999999</v>
      </c>
      <c r="AI75">
        <v>32.610962999999998</v>
      </c>
      <c r="AJ75">
        <v>0</v>
      </c>
      <c r="AK75">
        <v>50.641905000000001</v>
      </c>
      <c r="AL75">
        <v>67.112471999999997</v>
      </c>
      <c r="AM75">
        <v>15.503743</v>
      </c>
      <c r="AN75">
        <v>0.63591299999999995</v>
      </c>
      <c r="AO75">
        <v>7.6411189999999998</v>
      </c>
      <c r="AP75">
        <v>8.0150889999999997</v>
      </c>
      <c r="AQ75">
        <v>61.818171999999997</v>
      </c>
      <c r="AR75">
        <v>10.627103999999999</v>
      </c>
      <c r="AS75">
        <v>15.538674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66.696491000000009</v>
      </c>
      <c r="BA75">
        <f t="shared" si="4"/>
        <v>1908.5178809999998</v>
      </c>
      <c r="BD75">
        <v>6.24</v>
      </c>
      <c r="BE75">
        <v>0</v>
      </c>
      <c r="BF75">
        <v>2.15</v>
      </c>
      <c r="BG75">
        <v>1.34</v>
      </c>
      <c r="BH75">
        <v>3.03</v>
      </c>
      <c r="BI75">
        <v>0.87</v>
      </c>
      <c r="BJ75">
        <v>1.31</v>
      </c>
      <c r="BK75">
        <v>1.77</v>
      </c>
      <c r="BL75">
        <v>0.81</v>
      </c>
      <c r="BM75">
        <v>0.08</v>
      </c>
      <c r="BN75">
        <v>1.93</v>
      </c>
      <c r="BO75">
        <v>1.82</v>
      </c>
      <c r="BP75">
        <v>0.25</v>
      </c>
      <c r="BQ75">
        <v>1.92</v>
      </c>
      <c r="BR75">
        <v>2.1</v>
      </c>
      <c r="BS75">
        <v>1.56</v>
      </c>
      <c r="BT75">
        <v>2.7850269999999999</v>
      </c>
      <c r="BU75">
        <v>1.2977050000000001</v>
      </c>
      <c r="BV75">
        <v>2.361955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0.89025500000000002</v>
      </c>
      <c r="CL75">
        <v>2.5782639999999999</v>
      </c>
      <c r="CM75">
        <v>3.4033090000000001</v>
      </c>
      <c r="CN75">
        <v>0</v>
      </c>
      <c r="CO75">
        <v>4.1526560000000003</v>
      </c>
      <c r="CP75">
        <v>4.1165589999999996</v>
      </c>
      <c r="CQ75">
        <v>1.712971</v>
      </c>
      <c r="CR75">
        <v>0.65554000000000001</v>
      </c>
      <c r="CS75">
        <v>1.082338</v>
      </c>
      <c r="CT75">
        <v>0.31384600000000001</v>
      </c>
      <c r="CU75">
        <v>0.80049800000000004</v>
      </c>
      <c r="CV75">
        <v>0.62183999999999995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66.696491000000009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330.52815500000003</v>
      </c>
      <c r="L76">
        <v>2.0436960000000002</v>
      </c>
      <c r="M76">
        <v>44.937055999999998</v>
      </c>
      <c r="N76">
        <v>116.14370599999999</v>
      </c>
      <c r="O76">
        <v>121.747843</v>
      </c>
      <c r="P76">
        <v>117.680353</v>
      </c>
      <c r="Q76">
        <v>0</v>
      </c>
      <c r="R76">
        <v>20.399515000000001</v>
      </c>
      <c r="S76">
        <v>25.388574999999999</v>
      </c>
      <c r="T76">
        <v>0</v>
      </c>
      <c r="U76">
        <v>270.73124999999999</v>
      </c>
      <c r="V76">
        <v>13.745051</v>
      </c>
      <c r="W76">
        <v>44.663753999999997</v>
      </c>
      <c r="X76">
        <v>122.50134199999999</v>
      </c>
      <c r="Y76">
        <v>0</v>
      </c>
      <c r="Z76">
        <v>18.926064</v>
      </c>
      <c r="AA76">
        <v>40.571742</v>
      </c>
      <c r="AB76">
        <v>39.088106000000003</v>
      </c>
      <c r="AC76">
        <v>30.111668000000002</v>
      </c>
      <c r="AD76">
        <v>35.976273999999997</v>
      </c>
      <c r="AE76">
        <v>48.700355999999999</v>
      </c>
      <c r="AF76">
        <v>26.172131</v>
      </c>
      <c r="AG76">
        <v>40.057828999999998</v>
      </c>
      <c r="AH76">
        <v>137.94962799999999</v>
      </c>
      <c r="AI76">
        <v>32.610962999999998</v>
      </c>
      <c r="AJ76">
        <v>0</v>
      </c>
      <c r="AK76">
        <v>50.641905000000001</v>
      </c>
      <c r="AL76">
        <v>22.370823999999999</v>
      </c>
      <c r="AM76">
        <v>15.503743</v>
      </c>
      <c r="AN76">
        <v>0.63591299999999995</v>
      </c>
      <c r="AO76">
        <v>7.6411189999999998</v>
      </c>
      <c r="AP76">
        <v>8.0150889999999997</v>
      </c>
      <c r="AQ76">
        <v>61.818171999999997</v>
      </c>
      <c r="AR76">
        <v>10.627103999999999</v>
      </c>
      <c r="AS76">
        <v>15.538674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67.825384</v>
      </c>
      <c r="BA76">
        <f t="shared" si="4"/>
        <v>1955.7289040000001</v>
      </c>
      <c r="BD76">
        <v>6.24</v>
      </c>
      <c r="BE76">
        <v>0</v>
      </c>
      <c r="BF76">
        <v>2.15</v>
      </c>
      <c r="BG76">
        <v>1.37</v>
      </c>
      <c r="BH76">
        <v>3.03</v>
      </c>
      <c r="BI76">
        <v>0.87</v>
      </c>
      <c r="BJ76">
        <v>1.31</v>
      </c>
      <c r="BK76">
        <v>1.77</v>
      </c>
      <c r="BL76">
        <v>0.89</v>
      </c>
      <c r="BM76">
        <v>0.08</v>
      </c>
      <c r="BN76">
        <v>1.93</v>
      </c>
      <c r="BO76">
        <v>1.82</v>
      </c>
      <c r="BP76">
        <v>0.25</v>
      </c>
      <c r="BQ76">
        <v>1.92</v>
      </c>
      <c r="BR76">
        <v>2.1</v>
      </c>
      <c r="BS76">
        <v>1.56</v>
      </c>
      <c r="BT76">
        <v>2.7850269999999999</v>
      </c>
      <c r="BU76">
        <v>1.2977050000000001</v>
      </c>
      <c r="BV76">
        <v>2.361955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0.89025500000000002</v>
      </c>
      <c r="CL76">
        <v>2.5782639999999999</v>
      </c>
      <c r="CM76">
        <v>3.4033090000000001</v>
      </c>
      <c r="CN76">
        <v>0</v>
      </c>
      <c r="CO76">
        <v>4.1526560000000003</v>
      </c>
      <c r="CP76">
        <v>4.1165589999999996</v>
      </c>
      <c r="CQ76">
        <v>1.712971</v>
      </c>
      <c r="CR76">
        <v>0.65554000000000001</v>
      </c>
      <c r="CS76">
        <v>1.082338</v>
      </c>
      <c r="CT76">
        <v>0.94153799999999999</v>
      </c>
      <c r="CU76">
        <v>1.067331</v>
      </c>
      <c r="CV76">
        <v>0.74620799999999998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67.825384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330.52815500000003</v>
      </c>
      <c r="L77">
        <v>2.0436960000000002</v>
      </c>
      <c r="M77">
        <v>44.937055999999998</v>
      </c>
      <c r="N77">
        <v>116.14370599999999</v>
      </c>
      <c r="O77">
        <v>121.747843</v>
      </c>
      <c r="P77">
        <v>117.680353</v>
      </c>
      <c r="Q77">
        <v>0</v>
      </c>
      <c r="R77">
        <v>20.399515000000001</v>
      </c>
      <c r="S77">
        <v>25.388574999999999</v>
      </c>
      <c r="T77">
        <v>0</v>
      </c>
      <c r="U77">
        <v>270.73124999999999</v>
      </c>
      <c r="V77">
        <v>13.745051</v>
      </c>
      <c r="W77">
        <v>44.663753999999997</v>
      </c>
      <c r="X77">
        <v>122.50134199999999</v>
      </c>
      <c r="Y77">
        <v>0</v>
      </c>
      <c r="Z77">
        <v>18.926064</v>
      </c>
      <c r="AA77">
        <v>40.571742</v>
      </c>
      <c r="AB77">
        <v>39.088106000000003</v>
      </c>
      <c r="AC77">
        <v>30.111668000000002</v>
      </c>
      <c r="AD77">
        <v>35.976273999999997</v>
      </c>
      <c r="AE77">
        <v>48.700355999999999</v>
      </c>
      <c r="AF77">
        <v>26.172131</v>
      </c>
      <c r="AG77">
        <v>40.057828999999998</v>
      </c>
      <c r="AH77">
        <v>137.94962799999999</v>
      </c>
      <c r="AI77">
        <v>32.610962999999998</v>
      </c>
      <c r="AJ77">
        <v>0</v>
      </c>
      <c r="AK77">
        <v>50.641905000000001</v>
      </c>
      <c r="AL77">
        <v>11.185411999999999</v>
      </c>
      <c r="AM77">
        <v>15.503743</v>
      </c>
      <c r="AN77">
        <v>0.63591299999999995</v>
      </c>
      <c r="AO77">
        <v>7.6411189999999998</v>
      </c>
      <c r="AP77">
        <v>8.0150889999999997</v>
      </c>
      <c r="AQ77">
        <v>61.818171999999997</v>
      </c>
      <c r="AR77">
        <v>26.56776</v>
      </c>
      <c r="AS77">
        <v>20.718232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67.935383999999985</v>
      </c>
      <c r="BA77">
        <f t="shared" si="4"/>
        <v>1965.7737059999999</v>
      </c>
      <c r="BD77">
        <v>6.24</v>
      </c>
      <c r="BE77">
        <v>0</v>
      </c>
      <c r="BF77">
        <v>2.15</v>
      </c>
      <c r="BG77">
        <v>1.43</v>
      </c>
      <c r="BH77">
        <v>3.03</v>
      </c>
      <c r="BI77">
        <v>0.87</v>
      </c>
      <c r="BJ77">
        <v>1.31</v>
      </c>
      <c r="BK77">
        <v>1.82</v>
      </c>
      <c r="BL77">
        <v>0.89</v>
      </c>
      <c r="BM77">
        <v>0.08</v>
      </c>
      <c r="BN77">
        <v>1.93</v>
      </c>
      <c r="BO77">
        <v>1.82</v>
      </c>
      <c r="BP77">
        <v>0.25</v>
      </c>
      <c r="BQ77">
        <v>1.92</v>
      </c>
      <c r="BR77">
        <v>2.1</v>
      </c>
      <c r="BS77">
        <v>1.56</v>
      </c>
      <c r="BT77">
        <v>2.7850269999999999</v>
      </c>
      <c r="BU77">
        <v>1.2977050000000001</v>
      </c>
      <c r="BV77">
        <v>2.361955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0.89025500000000002</v>
      </c>
      <c r="CL77">
        <v>2.5782639999999999</v>
      </c>
      <c r="CM77">
        <v>3.4033090000000001</v>
      </c>
      <c r="CN77">
        <v>0</v>
      </c>
      <c r="CO77">
        <v>4.1526560000000003</v>
      </c>
      <c r="CP77">
        <v>4.1165589999999996</v>
      </c>
      <c r="CQ77">
        <v>1.712971</v>
      </c>
      <c r="CR77">
        <v>0.65554000000000001</v>
      </c>
      <c r="CS77">
        <v>1.082338</v>
      </c>
      <c r="CT77">
        <v>0.94153799999999999</v>
      </c>
      <c r="CU77">
        <v>1.067331</v>
      </c>
      <c r="CV77">
        <v>0.74620799999999998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67.935383999999985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330.52815500000003</v>
      </c>
      <c r="L78">
        <v>2.0436960000000002</v>
      </c>
      <c r="M78">
        <v>44.937055999999998</v>
      </c>
      <c r="N78">
        <v>116.14370599999999</v>
      </c>
      <c r="O78">
        <v>121.747843</v>
      </c>
      <c r="P78">
        <v>117.680353</v>
      </c>
      <c r="Q78">
        <v>0</v>
      </c>
      <c r="R78">
        <v>20.399515000000001</v>
      </c>
      <c r="S78">
        <v>25.388574999999999</v>
      </c>
      <c r="T78">
        <v>0</v>
      </c>
      <c r="U78">
        <v>270.73124999999999</v>
      </c>
      <c r="V78">
        <v>13.745051</v>
      </c>
      <c r="W78">
        <v>44.663753999999997</v>
      </c>
      <c r="X78">
        <v>122.50134199999999</v>
      </c>
      <c r="Y78">
        <v>0</v>
      </c>
      <c r="Z78">
        <v>18.926064</v>
      </c>
      <c r="AA78">
        <v>40.571742</v>
      </c>
      <c r="AB78">
        <v>39.088106000000003</v>
      </c>
      <c r="AC78">
        <v>30.111668000000002</v>
      </c>
      <c r="AD78">
        <v>35.976273999999997</v>
      </c>
      <c r="AE78">
        <v>48.700355999999999</v>
      </c>
      <c r="AF78">
        <v>26.172131</v>
      </c>
      <c r="AG78">
        <v>40.057828999999998</v>
      </c>
      <c r="AH78">
        <v>137.94962799999999</v>
      </c>
      <c r="AI78">
        <v>32.610962999999998</v>
      </c>
      <c r="AJ78">
        <v>0</v>
      </c>
      <c r="AK78">
        <v>50.641905000000001</v>
      </c>
      <c r="AL78">
        <v>11.185411999999999</v>
      </c>
      <c r="AM78">
        <v>15.503743</v>
      </c>
      <c r="AN78">
        <v>0.63591299999999995</v>
      </c>
      <c r="AO78">
        <v>7.6411189999999998</v>
      </c>
      <c r="AP78">
        <v>8.0150889999999997</v>
      </c>
      <c r="AQ78">
        <v>61.818171999999997</v>
      </c>
      <c r="AR78">
        <v>26.56776</v>
      </c>
      <c r="AS78">
        <v>20.718232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67.975383999999977</v>
      </c>
      <c r="BA78">
        <f t="shared" si="4"/>
        <v>1965.8137060000001</v>
      </c>
      <c r="BD78">
        <v>6.24</v>
      </c>
      <c r="BE78">
        <v>0</v>
      </c>
      <c r="BF78">
        <v>2.15</v>
      </c>
      <c r="BG78">
        <v>1.43</v>
      </c>
      <c r="BH78">
        <v>3.03</v>
      </c>
      <c r="BI78">
        <v>0.87</v>
      </c>
      <c r="BJ78">
        <v>1.31</v>
      </c>
      <c r="BK78">
        <v>1.82</v>
      </c>
      <c r="BL78">
        <v>0.93</v>
      </c>
      <c r="BM78">
        <v>0.08</v>
      </c>
      <c r="BN78">
        <v>1.93</v>
      </c>
      <c r="BO78">
        <v>1.82</v>
      </c>
      <c r="BP78">
        <v>0.25</v>
      </c>
      <c r="BQ78">
        <v>1.92</v>
      </c>
      <c r="BR78">
        <v>2.1</v>
      </c>
      <c r="BS78">
        <v>1.56</v>
      </c>
      <c r="BT78">
        <v>2.7850269999999999</v>
      </c>
      <c r="BU78">
        <v>1.2977050000000001</v>
      </c>
      <c r="BV78">
        <v>2.361955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0.89025500000000002</v>
      </c>
      <c r="CL78">
        <v>2.5782639999999999</v>
      </c>
      <c r="CM78">
        <v>3.4033090000000001</v>
      </c>
      <c r="CN78">
        <v>0</v>
      </c>
      <c r="CO78">
        <v>4.1526560000000003</v>
      </c>
      <c r="CP78">
        <v>4.1165589999999996</v>
      </c>
      <c r="CQ78">
        <v>1.712971</v>
      </c>
      <c r="CR78">
        <v>0.65554000000000001</v>
      </c>
      <c r="CS78">
        <v>1.082338</v>
      </c>
      <c r="CT78">
        <v>0.94153799999999999</v>
      </c>
      <c r="CU78">
        <v>1.067331</v>
      </c>
      <c r="CV78">
        <v>0.74620799999999998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67.975383999999977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330.52815500000003</v>
      </c>
      <c r="L79">
        <v>2.0436960000000002</v>
      </c>
      <c r="M79">
        <v>44.937055999999998</v>
      </c>
      <c r="N79">
        <v>116.14370599999999</v>
      </c>
      <c r="O79">
        <v>121.747843</v>
      </c>
      <c r="P79">
        <v>117.680353</v>
      </c>
      <c r="Q79">
        <v>0</v>
      </c>
      <c r="R79">
        <v>20.399515000000001</v>
      </c>
      <c r="S79">
        <v>25.388574999999999</v>
      </c>
      <c r="T79">
        <v>0</v>
      </c>
      <c r="U79">
        <v>286.97512499999999</v>
      </c>
      <c r="V79">
        <v>15.725285</v>
      </c>
      <c r="W79">
        <v>44.663753999999997</v>
      </c>
      <c r="X79">
        <v>122.50134199999999</v>
      </c>
      <c r="Y79">
        <v>0</v>
      </c>
      <c r="Z79">
        <v>18.926064</v>
      </c>
      <c r="AA79">
        <v>40.571742</v>
      </c>
      <c r="AB79">
        <v>39.088106000000003</v>
      </c>
      <c r="AC79">
        <v>30.111668000000002</v>
      </c>
      <c r="AD79">
        <v>35.976273999999997</v>
      </c>
      <c r="AE79">
        <v>48.700355999999999</v>
      </c>
      <c r="AF79">
        <v>26.172131</v>
      </c>
      <c r="AG79">
        <v>40.057828999999998</v>
      </c>
      <c r="AH79">
        <v>137.94962799999999</v>
      </c>
      <c r="AI79">
        <v>3.7628029999999999</v>
      </c>
      <c r="AJ79">
        <v>0</v>
      </c>
      <c r="AK79">
        <v>50.641905000000001</v>
      </c>
      <c r="AL79">
        <v>11.185411999999999</v>
      </c>
      <c r="AM79">
        <v>15.503743</v>
      </c>
      <c r="AN79">
        <v>0.63591299999999995</v>
      </c>
      <c r="AO79">
        <v>7.6411189999999998</v>
      </c>
      <c r="AP79">
        <v>8.0150889999999997</v>
      </c>
      <c r="AQ79">
        <v>61.818171999999997</v>
      </c>
      <c r="AR79">
        <v>26.56776</v>
      </c>
      <c r="AS79">
        <v>20.718232</v>
      </c>
      <c r="AT79">
        <v>14.150219999999999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67.975383999999977</v>
      </c>
      <c r="BA79">
        <f t="shared" si="4"/>
        <v>1954.9039550000002</v>
      </c>
      <c r="BD79">
        <v>6.24</v>
      </c>
      <c r="BE79">
        <v>0</v>
      </c>
      <c r="BF79">
        <v>2.15</v>
      </c>
      <c r="BG79">
        <v>1.43</v>
      </c>
      <c r="BH79">
        <v>3.03</v>
      </c>
      <c r="BI79">
        <v>0.87</v>
      </c>
      <c r="BJ79">
        <v>1.31</v>
      </c>
      <c r="BK79">
        <v>1.82</v>
      </c>
      <c r="BL79">
        <v>0.93</v>
      </c>
      <c r="BM79">
        <v>0.08</v>
      </c>
      <c r="BN79">
        <v>1.93</v>
      </c>
      <c r="BO79">
        <v>1.82</v>
      </c>
      <c r="BP79">
        <v>0.25</v>
      </c>
      <c r="BQ79">
        <v>1.92</v>
      </c>
      <c r="BR79">
        <v>2.1</v>
      </c>
      <c r="BS79">
        <v>1.56</v>
      </c>
      <c r="BT79">
        <v>2.7850269999999999</v>
      </c>
      <c r="BU79">
        <v>1.2977050000000001</v>
      </c>
      <c r="BV79">
        <v>2.361955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0.89025500000000002</v>
      </c>
      <c r="CL79">
        <v>2.5782639999999999</v>
      </c>
      <c r="CM79">
        <v>3.4033090000000001</v>
      </c>
      <c r="CN79">
        <v>0</v>
      </c>
      <c r="CO79">
        <v>4.1526560000000003</v>
      </c>
      <c r="CP79">
        <v>4.1165589999999996</v>
      </c>
      <c r="CQ79">
        <v>1.712971</v>
      </c>
      <c r="CR79">
        <v>0.65554000000000001</v>
      </c>
      <c r="CS79">
        <v>1.082338</v>
      </c>
      <c r="CT79">
        <v>0.94153799999999999</v>
      </c>
      <c r="CU79">
        <v>1.067331</v>
      </c>
      <c r="CV79">
        <v>0.74620799999999998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67.975383999999977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330.52815500000003</v>
      </c>
      <c r="L80">
        <v>2.0436960000000002</v>
      </c>
      <c r="M80">
        <v>44.937055999999998</v>
      </c>
      <c r="N80">
        <v>116.14370599999999</v>
      </c>
      <c r="O80">
        <v>121.747843</v>
      </c>
      <c r="P80">
        <v>117.680353</v>
      </c>
      <c r="Q80">
        <v>0</v>
      </c>
      <c r="R80">
        <v>20.399515000000001</v>
      </c>
      <c r="S80">
        <v>25.388574999999999</v>
      </c>
      <c r="T80">
        <v>0</v>
      </c>
      <c r="U80">
        <v>297.80437499999999</v>
      </c>
      <c r="V80">
        <v>15.725285</v>
      </c>
      <c r="W80">
        <v>44.663753999999997</v>
      </c>
      <c r="X80">
        <v>122.50134199999999</v>
      </c>
      <c r="Y80">
        <v>0</v>
      </c>
      <c r="Z80">
        <v>18.926064</v>
      </c>
      <c r="AA80">
        <v>40.571742</v>
      </c>
      <c r="AB80">
        <v>39.088106000000003</v>
      </c>
      <c r="AC80">
        <v>30.111668000000002</v>
      </c>
      <c r="AD80">
        <v>35.976273999999997</v>
      </c>
      <c r="AE80">
        <v>48.700355999999999</v>
      </c>
      <c r="AF80">
        <v>26.172131</v>
      </c>
      <c r="AG80">
        <v>40.057828999999998</v>
      </c>
      <c r="AH80">
        <v>137.94962799999999</v>
      </c>
      <c r="AI80">
        <v>0</v>
      </c>
      <c r="AJ80">
        <v>0</v>
      </c>
      <c r="AK80">
        <v>50.641905000000001</v>
      </c>
      <c r="AL80">
        <v>11.185411999999999</v>
      </c>
      <c r="AM80">
        <v>15.503743</v>
      </c>
      <c r="AN80">
        <v>0.63591299999999995</v>
      </c>
      <c r="AO80">
        <v>7.6411189999999998</v>
      </c>
      <c r="AP80">
        <v>8.0150889999999997</v>
      </c>
      <c r="AQ80">
        <v>61.818171999999997</v>
      </c>
      <c r="AR80">
        <v>26.56776</v>
      </c>
      <c r="AS80">
        <v>20.718232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67.975383999999977</v>
      </c>
      <c r="BA80">
        <f t="shared" si="4"/>
        <v>1962.2561020000001</v>
      </c>
      <c r="BD80">
        <v>6.24</v>
      </c>
      <c r="BE80">
        <v>0</v>
      </c>
      <c r="BF80">
        <v>2.15</v>
      </c>
      <c r="BG80">
        <v>1.43</v>
      </c>
      <c r="BH80">
        <v>3.03</v>
      </c>
      <c r="BI80">
        <v>0.87</v>
      </c>
      <c r="BJ80">
        <v>1.31</v>
      </c>
      <c r="BK80">
        <v>1.82</v>
      </c>
      <c r="BL80">
        <v>0.93</v>
      </c>
      <c r="BM80">
        <v>0.08</v>
      </c>
      <c r="BN80">
        <v>1.93</v>
      </c>
      <c r="BO80">
        <v>1.82</v>
      </c>
      <c r="BP80">
        <v>0.25</v>
      </c>
      <c r="BQ80">
        <v>1.92</v>
      </c>
      <c r="BR80">
        <v>2.1</v>
      </c>
      <c r="BS80">
        <v>1.56</v>
      </c>
      <c r="BT80">
        <v>2.7850269999999999</v>
      </c>
      <c r="BU80">
        <v>1.2977050000000001</v>
      </c>
      <c r="BV80">
        <v>2.361955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0.89025500000000002</v>
      </c>
      <c r="CL80">
        <v>2.5782639999999999</v>
      </c>
      <c r="CM80">
        <v>3.4033090000000001</v>
      </c>
      <c r="CN80">
        <v>0</v>
      </c>
      <c r="CO80">
        <v>4.1526560000000003</v>
      </c>
      <c r="CP80">
        <v>4.1165589999999996</v>
      </c>
      <c r="CQ80">
        <v>1.712971</v>
      </c>
      <c r="CR80">
        <v>0.65554000000000001</v>
      </c>
      <c r="CS80">
        <v>1.082338</v>
      </c>
      <c r="CT80">
        <v>0.94153799999999999</v>
      </c>
      <c r="CU80">
        <v>1.067331</v>
      </c>
      <c r="CV80">
        <v>0.74620799999999998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67.975383999999977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330.52815500000003</v>
      </c>
      <c r="L81">
        <v>2.0436960000000002</v>
      </c>
      <c r="M81">
        <v>44.937055999999998</v>
      </c>
      <c r="N81">
        <v>116.14370599999999</v>
      </c>
      <c r="O81">
        <v>121.747843</v>
      </c>
      <c r="P81">
        <v>117.680353</v>
      </c>
      <c r="Q81">
        <v>0</v>
      </c>
      <c r="R81">
        <v>20.399515000000001</v>
      </c>
      <c r="S81">
        <v>25.388574999999999</v>
      </c>
      <c r="T81">
        <v>0</v>
      </c>
      <c r="U81">
        <v>303.21899999999999</v>
      </c>
      <c r="V81">
        <v>15.725285</v>
      </c>
      <c r="W81">
        <v>44.663753999999997</v>
      </c>
      <c r="X81">
        <v>122.50134199999999</v>
      </c>
      <c r="Y81">
        <v>0</v>
      </c>
      <c r="Z81">
        <v>18.926064</v>
      </c>
      <c r="AA81">
        <v>40.571742</v>
      </c>
      <c r="AB81">
        <v>39.088106000000003</v>
      </c>
      <c r="AC81">
        <v>30.111668000000002</v>
      </c>
      <c r="AD81">
        <v>35.976273999999997</v>
      </c>
      <c r="AE81">
        <v>48.700355999999999</v>
      </c>
      <c r="AF81">
        <v>26.172131</v>
      </c>
      <c r="AG81">
        <v>40.057828999999998</v>
      </c>
      <c r="AH81">
        <v>137.94962799999999</v>
      </c>
      <c r="AI81">
        <v>0</v>
      </c>
      <c r="AJ81">
        <v>0</v>
      </c>
      <c r="AK81">
        <v>50.641905000000001</v>
      </c>
      <c r="AL81">
        <v>11.185411999999999</v>
      </c>
      <c r="AM81">
        <v>15.503743</v>
      </c>
      <c r="AN81">
        <v>0.63591299999999995</v>
      </c>
      <c r="AO81">
        <v>7.6411189999999998</v>
      </c>
      <c r="AP81">
        <v>8.0150889999999997</v>
      </c>
      <c r="AQ81">
        <v>61.818171999999997</v>
      </c>
      <c r="AR81">
        <v>26.56776</v>
      </c>
      <c r="AS81">
        <v>20.718232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68.025383999999988</v>
      </c>
      <c r="BA81">
        <f t="shared" si="4"/>
        <v>1967.7207269999999</v>
      </c>
      <c r="BD81">
        <v>6.24</v>
      </c>
      <c r="BE81">
        <v>0</v>
      </c>
      <c r="BF81">
        <v>2.15</v>
      </c>
      <c r="BG81">
        <v>1.43</v>
      </c>
      <c r="BH81">
        <v>3.03</v>
      </c>
      <c r="BI81">
        <v>0.87</v>
      </c>
      <c r="BJ81">
        <v>1.31</v>
      </c>
      <c r="BK81">
        <v>1.82</v>
      </c>
      <c r="BL81">
        <v>0.98</v>
      </c>
      <c r="BM81">
        <v>0.08</v>
      </c>
      <c r="BN81">
        <v>1.93</v>
      </c>
      <c r="BO81">
        <v>1.82</v>
      </c>
      <c r="BP81">
        <v>0.25</v>
      </c>
      <c r="BQ81">
        <v>1.92</v>
      </c>
      <c r="BR81">
        <v>2.1</v>
      </c>
      <c r="BS81">
        <v>1.56</v>
      </c>
      <c r="BT81">
        <v>2.7850269999999999</v>
      </c>
      <c r="BU81">
        <v>1.2977050000000001</v>
      </c>
      <c r="BV81">
        <v>2.361955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0.89025500000000002</v>
      </c>
      <c r="CL81">
        <v>2.5782639999999999</v>
      </c>
      <c r="CM81">
        <v>3.4033090000000001</v>
      </c>
      <c r="CN81">
        <v>0</v>
      </c>
      <c r="CO81">
        <v>4.1526560000000003</v>
      </c>
      <c r="CP81">
        <v>4.1165589999999996</v>
      </c>
      <c r="CQ81">
        <v>1.712971</v>
      </c>
      <c r="CR81">
        <v>0.65554000000000001</v>
      </c>
      <c r="CS81">
        <v>1.082338</v>
      </c>
      <c r="CT81">
        <v>0.94153799999999999</v>
      </c>
      <c r="CU81">
        <v>1.067331</v>
      </c>
      <c r="CV81">
        <v>0.74620799999999998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68.025383999999988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330.52815500000003</v>
      </c>
      <c r="L82">
        <v>2.0436960000000002</v>
      </c>
      <c r="M82">
        <v>44.937055999999998</v>
      </c>
      <c r="N82">
        <v>116.14370599999999</v>
      </c>
      <c r="O82">
        <v>121.747843</v>
      </c>
      <c r="P82">
        <v>117.680353</v>
      </c>
      <c r="Q82">
        <v>0</v>
      </c>
      <c r="R82">
        <v>20.399515000000001</v>
      </c>
      <c r="S82">
        <v>25.388574999999999</v>
      </c>
      <c r="T82">
        <v>0</v>
      </c>
      <c r="U82">
        <v>308.63362499999999</v>
      </c>
      <c r="V82">
        <v>15.725285</v>
      </c>
      <c r="W82">
        <v>44.663753999999997</v>
      </c>
      <c r="X82">
        <v>122.50134199999999</v>
      </c>
      <c r="Y82">
        <v>0</v>
      </c>
      <c r="Z82">
        <v>6.3086880000000001</v>
      </c>
      <c r="AA82">
        <v>40.571742</v>
      </c>
      <c r="AB82">
        <v>25.979610999999998</v>
      </c>
      <c r="AC82">
        <v>28.606085</v>
      </c>
      <c r="AD82">
        <v>35.976273999999997</v>
      </c>
      <c r="AE82">
        <v>48.700355999999999</v>
      </c>
      <c r="AF82">
        <v>6.3006979999999997</v>
      </c>
      <c r="AG82">
        <v>40.057828999999998</v>
      </c>
      <c r="AH82">
        <v>137.94962799999999</v>
      </c>
      <c r="AI82">
        <v>0</v>
      </c>
      <c r="AJ82">
        <v>0</v>
      </c>
      <c r="AK82">
        <v>50.641905000000001</v>
      </c>
      <c r="AL82">
        <v>11.185411999999999</v>
      </c>
      <c r="AM82">
        <v>15.503743</v>
      </c>
      <c r="AN82">
        <v>0.63591299999999995</v>
      </c>
      <c r="AO82">
        <v>7.6411189999999998</v>
      </c>
      <c r="AP82">
        <v>8.0150889999999997</v>
      </c>
      <c r="AQ82">
        <v>61.818171999999997</v>
      </c>
      <c r="AR82">
        <v>21.254207999999998</v>
      </c>
      <c r="AS82">
        <v>20.718232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68.025383999999988</v>
      </c>
      <c r="BA82">
        <f t="shared" si="4"/>
        <v>1920.7189130000002</v>
      </c>
      <c r="BD82">
        <v>6.24</v>
      </c>
      <c r="BE82">
        <v>0</v>
      </c>
      <c r="BF82">
        <v>2.15</v>
      </c>
      <c r="BG82">
        <v>1.43</v>
      </c>
      <c r="BH82">
        <v>3.03</v>
      </c>
      <c r="BI82">
        <v>0.87</v>
      </c>
      <c r="BJ82">
        <v>1.31</v>
      </c>
      <c r="BK82">
        <v>1.82</v>
      </c>
      <c r="BL82">
        <v>0.98</v>
      </c>
      <c r="BM82">
        <v>0.08</v>
      </c>
      <c r="BN82">
        <v>1.93</v>
      </c>
      <c r="BO82">
        <v>1.82</v>
      </c>
      <c r="BP82">
        <v>0.25</v>
      </c>
      <c r="BQ82">
        <v>1.92</v>
      </c>
      <c r="BR82">
        <v>2.1</v>
      </c>
      <c r="BS82">
        <v>1.56</v>
      </c>
      <c r="BT82">
        <v>2.7850269999999999</v>
      </c>
      <c r="BU82">
        <v>1.2977050000000001</v>
      </c>
      <c r="BV82">
        <v>2.361955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0.89025500000000002</v>
      </c>
      <c r="CL82">
        <v>2.5782639999999999</v>
      </c>
      <c r="CM82">
        <v>3.4033090000000001</v>
      </c>
      <c r="CN82">
        <v>0</v>
      </c>
      <c r="CO82">
        <v>4.1526560000000003</v>
      </c>
      <c r="CP82">
        <v>4.1165589999999996</v>
      </c>
      <c r="CQ82">
        <v>1.712971</v>
      </c>
      <c r="CR82">
        <v>0.65554000000000001</v>
      </c>
      <c r="CS82">
        <v>1.082338</v>
      </c>
      <c r="CT82">
        <v>0.94153799999999999</v>
      </c>
      <c r="CU82">
        <v>1.067331</v>
      </c>
      <c r="CV82">
        <v>0.74620799999999998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68.025383999999988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291.14202799999998</v>
      </c>
      <c r="L83">
        <v>2.0436960000000002</v>
      </c>
      <c r="M83">
        <v>44.937055999999998</v>
      </c>
      <c r="N83">
        <v>116.14370599999999</v>
      </c>
      <c r="O83">
        <v>121.747843</v>
      </c>
      <c r="P83">
        <v>117.680353</v>
      </c>
      <c r="Q83">
        <v>0</v>
      </c>
      <c r="R83">
        <v>14.549778999999999</v>
      </c>
      <c r="S83">
        <v>18.374531000000001</v>
      </c>
      <c r="T83">
        <v>0</v>
      </c>
      <c r="U83">
        <v>314.04825</v>
      </c>
      <c r="V83">
        <v>15.750152</v>
      </c>
      <c r="W83">
        <v>44.663753999999997</v>
      </c>
      <c r="X83">
        <v>122.50134199999999</v>
      </c>
      <c r="Y83">
        <v>0</v>
      </c>
      <c r="Z83">
        <v>0</v>
      </c>
      <c r="AA83">
        <v>40.571742</v>
      </c>
      <c r="AB83">
        <v>25.979610999999998</v>
      </c>
      <c r="AC83">
        <v>28.606085</v>
      </c>
      <c r="AD83">
        <v>35.976273999999997</v>
      </c>
      <c r="AE83">
        <v>48.700355999999999</v>
      </c>
      <c r="AF83">
        <v>6.3006979999999997</v>
      </c>
      <c r="AG83">
        <v>40.057828999999998</v>
      </c>
      <c r="AH83">
        <v>114.95802399999999</v>
      </c>
      <c r="AI83">
        <v>0</v>
      </c>
      <c r="AJ83">
        <v>0</v>
      </c>
      <c r="AK83">
        <v>50.641905000000001</v>
      </c>
      <c r="AL83">
        <v>22.370823999999999</v>
      </c>
      <c r="AM83">
        <v>15.503743</v>
      </c>
      <c r="AN83">
        <v>0.63591299999999995</v>
      </c>
      <c r="AO83">
        <v>7.6411189999999998</v>
      </c>
      <c r="AP83">
        <v>8.0150889999999997</v>
      </c>
      <c r="AQ83">
        <v>61.818171999999997</v>
      </c>
      <c r="AR83">
        <v>21.254207999999998</v>
      </c>
      <c r="AS83">
        <v>22.013121999999999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68.281015999999994</v>
      </c>
      <c r="BA83">
        <f t="shared" si="4"/>
        <v>1857.3441400000002</v>
      </c>
      <c r="BD83">
        <v>6.24</v>
      </c>
      <c r="BE83">
        <v>0</v>
      </c>
      <c r="BF83">
        <v>2.15</v>
      </c>
      <c r="BG83">
        <v>1.43</v>
      </c>
      <c r="BH83">
        <v>3.03</v>
      </c>
      <c r="BI83">
        <v>0.87</v>
      </c>
      <c r="BJ83">
        <v>1.21</v>
      </c>
      <c r="BK83">
        <v>1.82</v>
      </c>
      <c r="BL83">
        <v>0.98</v>
      </c>
      <c r="BM83">
        <v>0.08</v>
      </c>
      <c r="BN83">
        <v>2.41</v>
      </c>
      <c r="BO83">
        <v>1.82</v>
      </c>
      <c r="BP83">
        <v>0.25</v>
      </c>
      <c r="BQ83">
        <v>1.92</v>
      </c>
      <c r="BR83">
        <v>2.1</v>
      </c>
      <c r="BS83">
        <v>1.56</v>
      </c>
      <c r="BT83">
        <v>2.7850269999999999</v>
      </c>
      <c r="BU83">
        <v>1.2977050000000001</v>
      </c>
      <c r="BV83">
        <v>2.361955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0.89025500000000002</v>
      </c>
      <c r="CL83">
        <v>2.5782639999999999</v>
      </c>
      <c r="CM83">
        <v>3.4033090000000001</v>
      </c>
      <c r="CN83">
        <v>0</v>
      </c>
      <c r="CO83">
        <v>4.1526560000000003</v>
      </c>
      <c r="CP83">
        <v>4.1165589999999996</v>
      </c>
      <c r="CQ83">
        <v>1.712971</v>
      </c>
      <c r="CR83">
        <v>0.65554000000000001</v>
      </c>
      <c r="CS83">
        <v>1.082338</v>
      </c>
      <c r="CT83">
        <v>0.94153799999999999</v>
      </c>
      <c r="CU83">
        <v>1.067331</v>
      </c>
      <c r="CV83">
        <v>0.62183999999999995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68.281015999999994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291.14202799999998</v>
      </c>
      <c r="L84">
        <v>2.0436960000000002</v>
      </c>
      <c r="M84">
        <v>44.937055999999998</v>
      </c>
      <c r="N84">
        <v>116.14370599999999</v>
      </c>
      <c r="O84">
        <v>121.747843</v>
      </c>
      <c r="P84">
        <v>117.680353</v>
      </c>
      <c r="Q84">
        <v>0</v>
      </c>
      <c r="R84">
        <v>12.968051000000001</v>
      </c>
      <c r="S84">
        <v>14.42562</v>
      </c>
      <c r="T84">
        <v>0</v>
      </c>
      <c r="U84">
        <v>319.462875</v>
      </c>
      <c r="V84">
        <v>15.750152</v>
      </c>
      <c r="W84">
        <v>44.663753999999997</v>
      </c>
      <c r="X84">
        <v>122.50134199999999</v>
      </c>
      <c r="Y84">
        <v>0</v>
      </c>
      <c r="Z84">
        <v>0</v>
      </c>
      <c r="AA84">
        <v>26.996117000000002</v>
      </c>
      <c r="AB84">
        <v>25.979610999999998</v>
      </c>
      <c r="AC84">
        <v>19.070723000000001</v>
      </c>
      <c r="AD84">
        <v>35.976273999999997</v>
      </c>
      <c r="AE84">
        <v>48.700355999999999</v>
      </c>
      <c r="AF84">
        <v>6.3006979999999997</v>
      </c>
      <c r="AG84">
        <v>40.057828999999998</v>
      </c>
      <c r="AH84">
        <v>114.95802399999999</v>
      </c>
      <c r="AI84">
        <v>0</v>
      </c>
      <c r="AJ84">
        <v>0</v>
      </c>
      <c r="AK84">
        <v>50.641905000000001</v>
      </c>
      <c r="AL84">
        <v>22.370823999999999</v>
      </c>
      <c r="AM84">
        <v>10.398852</v>
      </c>
      <c r="AN84">
        <v>0.63591299999999995</v>
      </c>
      <c r="AO84">
        <v>7.6411189999999998</v>
      </c>
      <c r="AP84">
        <v>8.0150889999999997</v>
      </c>
      <c r="AQ84">
        <v>61.818171999999997</v>
      </c>
      <c r="AR84">
        <v>21.254207999999998</v>
      </c>
      <c r="AS84">
        <v>22.013121999999999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67.386491000000007</v>
      </c>
      <c r="BA84">
        <f t="shared" si="4"/>
        <v>1828.1177230000001</v>
      </c>
      <c r="BD84">
        <v>6.24</v>
      </c>
      <c r="BE84">
        <v>0</v>
      </c>
      <c r="BF84">
        <v>2.15</v>
      </c>
      <c r="BG84">
        <v>1.43</v>
      </c>
      <c r="BH84">
        <v>3.03</v>
      </c>
      <c r="BI84">
        <v>0.87</v>
      </c>
      <c r="BJ84">
        <v>1.21</v>
      </c>
      <c r="BK84">
        <v>1.82</v>
      </c>
      <c r="BL84">
        <v>0.98</v>
      </c>
      <c r="BM84">
        <v>0.08</v>
      </c>
      <c r="BN84">
        <v>2.41</v>
      </c>
      <c r="BO84">
        <v>1.82</v>
      </c>
      <c r="BP84">
        <v>0.25</v>
      </c>
      <c r="BQ84">
        <v>1.92</v>
      </c>
      <c r="BR84">
        <v>2.1</v>
      </c>
      <c r="BS84">
        <v>1.56</v>
      </c>
      <c r="BT84">
        <v>2.7850269999999999</v>
      </c>
      <c r="BU84">
        <v>1.2977050000000001</v>
      </c>
      <c r="BV84">
        <v>2.361955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0.89025500000000002</v>
      </c>
      <c r="CL84">
        <v>2.5782639999999999</v>
      </c>
      <c r="CM84">
        <v>3.4033090000000001</v>
      </c>
      <c r="CN84">
        <v>0</v>
      </c>
      <c r="CO84">
        <v>4.1526560000000003</v>
      </c>
      <c r="CP84">
        <v>4.1165589999999996</v>
      </c>
      <c r="CQ84">
        <v>1.712971</v>
      </c>
      <c r="CR84">
        <v>0.65554000000000001</v>
      </c>
      <c r="CS84">
        <v>1.082338</v>
      </c>
      <c r="CT84">
        <v>0.31384600000000001</v>
      </c>
      <c r="CU84">
        <v>0.80049800000000004</v>
      </c>
      <c r="CV84">
        <v>0.62183999999999995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67.386491000000007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291.14202799999998</v>
      </c>
      <c r="L85">
        <v>0</v>
      </c>
      <c r="M85">
        <v>44.934168</v>
      </c>
      <c r="N85">
        <v>116.14370599999999</v>
      </c>
      <c r="O85">
        <v>121.747843</v>
      </c>
      <c r="P85">
        <v>117.680353</v>
      </c>
      <c r="Q85">
        <v>0</v>
      </c>
      <c r="R85">
        <v>20.950371000000001</v>
      </c>
      <c r="S85">
        <v>25.388574999999999</v>
      </c>
      <c r="T85">
        <v>0</v>
      </c>
      <c r="U85">
        <v>324.8775</v>
      </c>
      <c r="V85">
        <v>14.362909999999999</v>
      </c>
      <c r="W85">
        <v>44.663753999999997</v>
      </c>
      <c r="X85">
        <v>122.50134199999999</v>
      </c>
      <c r="Y85">
        <v>0</v>
      </c>
      <c r="Z85">
        <v>0</v>
      </c>
      <c r="AA85">
        <v>13.460036000000001</v>
      </c>
      <c r="AB85">
        <v>25.979610999999998</v>
      </c>
      <c r="AC85">
        <v>19.070723000000001</v>
      </c>
      <c r="AD85">
        <v>26.919782999999999</v>
      </c>
      <c r="AE85">
        <v>48.700355999999999</v>
      </c>
      <c r="AF85">
        <v>6.3006979999999997</v>
      </c>
      <c r="AG85">
        <v>40.057828999999998</v>
      </c>
      <c r="AH85">
        <v>91.966419000000002</v>
      </c>
      <c r="AI85">
        <v>0</v>
      </c>
      <c r="AJ85">
        <v>0</v>
      </c>
      <c r="AK85">
        <v>50.641905000000001</v>
      </c>
      <c r="AL85">
        <v>22.370823999999999</v>
      </c>
      <c r="AM85">
        <v>5.1994259999999999</v>
      </c>
      <c r="AN85">
        <v>0.63591299999999995</v>
      </c>
      <c r="AO85">
        <v>7.6411189999999998</v>
      </c>
      <c r="AP85">
        <v>8.0150889999999997</v>
      </c>
      <c r="AQ85">
        <v>61.818171999999997</v>
      </c>
      <c r="AR85">
        <v>21.254207999999998</v>
      </c>
      <c r="AS85">
        <v>22.013121999999999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67.048276999999999</v>
      </c>
      <c r="BA85">
        <f t="shared" si="4"/>
        <v>1797.9219800000003</v>
      </c>
      <c r="BD85">
        <v>6.24</v>
      </c>
      <c r="BE85">
        <v>0</v>
      </c>
      <c r="BF85">
        <v>2.15</v>
      </c>
      <c r="BG85">
        <v>1.43</v>
      </c>
      <c r="BH85">
        <v>3.03</v>
      </c>
      <c r="BI85">
        <v>0.87</v>
      </c>
      <c r="BJ85">
        <v>1.31</v>
      </c>
      <c r="BK85">
        <v>1.82</v>
      </c>
      <c r="BL85">
        <v>0.98</v>
      </c>
      <c r="BM85">
        <v>0.08</v>
      </c>
      <c r="BN85">
        <v>2.41</v>
      </c>
      <c r="BO85">
        <v>1.82</v>
      </c>
      <c r="BP85">
        <v>0.25</v>
      </c>
      <c r="BQ85">
        <v>1.92</v>
      </c>
      <c r="BR85">
        <v>2.1</v>
      </c>
      <c r="BS85">
        <v>1.56</v>
      </c>
      <c r="BT85">
        <v>2.7850269999999999</v>
      </c>
      <c r="BU85">
        <v>1.2977050000000001</v>
      </c>
      <c r="BV85">
        <v>2.361955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0.89025500000000002</v>
      </c>
      <c r="CL85">
        <v>2.5782639999999999</v>
      </c>
      <c r="CM85">
        <v>3.4033090000000001</v>
      </c>
      <c r="CN85">
        <v>0</v>
      </c>
      <c r="CO85">
        <v>4.1526560000000003</v>
      </c>
      <c r="CP85">
        <v>4.1165589999999996</v>
      </c>
      <c r="CQ85">
        <v>1.712971</v>
      </c>
      <c r="CR85">
        <v>0.65554000000000001</v>
      </c>
      <c r="CS85">
        <v>1.082338</v>
      </c>
      <c r="CT85">
        <v>0</v>
      </c>
      <c r="CU85">
        <v>0.80049800000000004</v>
      </c>
      <c r="CV85">
        <v>0.49747200000000003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67.048276999999999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291.14202799999998</v>
      </c>
      <c r="L86">
        <v>0</v>
      </c>
      <c r="M86">
        <v>44.934168</v>
      </c>
      <c r="N86">
        <v>116.14370599999999</v>
      </c>
      <c r="O86">
        <v>121.747843</v>
      </c>
      <c r="P86">
        <v>117.680353</v>
      </c>
      <c r="Q86">
        <v>0</v>
      </c>
      <c r="R86">
        <v>20.950371000000001</v>
      </c>
      <c r="S86">
        <v>25.388574999999999</v>
      </c>
      <c r="T86">
        <v>0</v>
      </c>
      <c r="U86">
        <v>330.292125</v>
      </c>
      <c r="V86">
        <v>14.362909999999999</v>
      </c>
      <c r="W86">
        <v>44.663753999999997</v>
      </c>
      <c r="X86">
        <v>122.50134199999999</v>
      </c>
      <c r="Y86">
        <v>0</v>
      </c>
      <c r="Z86">
        <v>0</v>
      </c>
      <c r="AA86">
        <v>13.460036000000001</v>
      </c>
      <c r="AB86">
        <v>25.979610999999998</v>
      </c>
      <c r="AC86">
        <v>19.070723000000001</v>
      </c>
      <c r="AD86">
        <v>17.946522000000002</v>
      </c>
      <c r="AE86">
        <v>48.700355999999999</v>
      </c>
      <c r="AF86">
        <v>6.3006979999999997</v>
      </c>
      <c r="AG86">
        <v>40.057828999999998</v>
      </c>
      <c r="AH86">
        <v>91.966419000000002</v>
      </c>
      <c r="AI86">
        <v>0</v>
      </c>
      <c r="AJ86">
        <v>0</v>
      </c>
      <c r="AK86">
        <v>50.641905000000001</v>
      </c>
      <c r="AL86">
        <v>22.370823999999999</v>
      </c>
      <c r="AM86">
        <v>5.1994259999999999</v>
      </c>
      <c r="AN86">
        <v>0.63591299999999995</v>
      </c>
      <c r="AO86">
        <v>7.6411189999999998</v>
      </c>
      <c r="AP86">
        <v>8.0150889999999997</v>
      </c>
      <c r="AQ86">
        <v>46.30106</v>
      </c>
      <c r="AR86">
        <v>21.254207999999998</v>
      </c>
      <c r="AS86">
        <v>22.013121999999999</v>
      </c>
      <c r="AT86">
        <v>14.435919999999999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67.048276999999999</v>
      </c>
      <c r="BA86">
        <f t="shared" si="4"/>
        <v>1778.8462320000001</v>
      </c>
      <c r="BD86">
        <v>6.24</v>
      </c>
      <c r="BE86">
        <v>0</v>
      </c>
      <c r="BF86">
        <v>2.15</v>
      </c>
      <c r="BG86">
        <v>1.43</v>
      </c>
      <c r="BH86">
        <v>3.03</v>
      </c>
      <c r="BI86">
        <v>0.87</v>
      </c>
      <c r="BJ86">
        <v>1.31</v>
      </c>
      <c r="BK86">
        <v>1.82</v>
      </c>
      <c r="BL86">
        <v>0.98</v>
      </c>
      <c r="BM86">
        <v>0.08</v>
      </c>
      <c r="BN86">
        <v>2.41</v>
      </c>
      <c r="BO86">
        <v>1.82</v>
      </c>
      <c r="BP86">
        <v>0.25</v>
      </c>
      <c r="BQ86">
        <v>1.92</v>
      </c>
      <c r="BR86">
        <v>2.1</v>
      </c>
      <c r="BS86">
        <v>1.56</v>
      </c>
      <c r="BT86">
        <v>2.7850269999999999</v>
      </c>
      <c r="BU86">
        <v>1.2977050000000001</v>
      </c>
      <c r="BV86">
        <v>2.361955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0.89025500000000002</v>
      </c>
      <c r="CL86">
        <v>2.5782639999999999</v>
      </c>
      <c r="CM86">
        <v>3.4033090000000001</v>
      </c>
      <c r="CN86">
        <v>0</v>
      </c>
      <c r="CO86">
        <v>4.1526560000000003</v>
      </c>
      <c r="CP86">
        <v>4.1165589999999996</v>
      </c>
      <c r="CQ86">
        <v>1.712971</v>
      </c>
      <c r="CR86">
        <v>0.65554000000000001</v>
      </c>
      <c r="CS86">
        <v>1.082338</v>
      </c>
      <c r="CT86">
        <v>0</v>
      </c>
      <c r="CU86">
        <v>0.80049800000000004</v>
      </c>
      <c r="CV86">
        <v>0.49747200000000003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67.048276999999999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291.14202799999998</v>
      </c>
      <c r="L87">
        <v>0</v>
      </c>
      <c r="M87">
        <v>44.934168</v>
      </c>
      <c r="N87">
        <v>116.14370599999999</v>
      </c>
      <c r="O87">
        <v>121.747843</v>
      </c>
      <c r="P87">
        <v>117.680353</v>
      </c>
      <c r="Q87">
        <v>0</v>
      </c>
      <c r="R87">
        <v>20.950371000000001</v>
      </c>
      <c r="S87">
        <v>25.388574999999999</v>
      </c>
      <c r="T87">
        <v>0</v>
      </c>
      <c r="U87">
        <v>330.292125</v>
      </c>
      <c r="V87">
        <v>13.861995</v>
      </c>
      <c r="W87">
        <v>44.663753999999997</v>
      </c>
      <c r="X87">
        <v>122.50134199999999</v>
      </c>
      <c r="Y87">
        <v>0</v>
      </c>
      <c r="Z87">
        <v>6.3086880000000001</v>
      </c>
      <c r="AA87">
        <v>0</v>
      </c>
      <c r="AB87">
        <v>25.979610999999998</v>
      </c>
      <c r="AC87">
        <v>19.070723000000001</v>
      </c>
      <c r="AD87">
        <v>7.9328830000000004</v>
      </c>
      <c r="AE87">
        <v>48.700355999999999</v>
      </c>
      <c r="AF87">
        <v>6.3006979999999997</v>
      </c>
      <c r="AG87">
        <v>40.057828999999998</v>
      </c>
      <c r="AH87">
        <v>91.966419000000002</v>
      </c>
      <c r="AI87">
        <v>0</v>
      </c>
      <c r="AJ87">
        <v>0</v>
      </c>
      <c r="AK87">
        <v>50.641905000000001</v>
      </c>
      <c r="AL87">
        <v>22.370823999999999</v>
      </c>
      <c r="AM87">
        <v>0</v>
      </c>
      <c r="AN87">
        <v>0.63591299999999995</v>
      </c>
      <c r="AO87">
        <v>7.6411189999999998</v>
      </c>
      <c r="AP87">
        <v>8.0150889999999997</v>
      </c>
      <c r="AQ87">
        <v>46.30106</v>
      </c>
      <c r="AR87">
        <v>21.254207999999998</v>
      </c>
      <c r="AS87">
        <v>15.927141000000001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66.958276999999995</v>
      </c>
      <c r="BA87">
        <f t="shared" si="4"/>
        <v>1749.8049229999999</v>
      </c>
      <c r="BD87">
        <v>6.24</v>
      </c>
      <c r="BE87">
        <v>0</v>
      </c>
      <c r="BF87">
        <v>2.15</v>
      </c>
      <c r="BG87">
        <v>1.43</v>
      </c>
      <c r="BH87">
        <v>3.03</v>
      </c>
      <c r="BI87">
        <v>0.87</v>
      </c>
      <c r="BJ87">
        <v>1.31</v>
      </c>
      <c r="BK87">
        <v>1.82</v>
      </c>
      <c r="BL87">
        <v>0.89</v>
      </c>
      <c r="BM87">
        <v>0.08</v>
      </c>
      <c r="BN87">
        <v>2.41</v>
      </c>
      <c r="BO87">
        <v>1.82</v>
      </c>
      <c r="BP87">
        <v>0.25</v>
      </c>
      <c r="BQ87">
        <v>1.92</v>
      </c>
      <c r="BR87">
        <v>2.1</v>
      </c>
      <c r="BS87">
        <v>1.56</v>
      </c>
      <c r="BT87">
        <v>2.7850269999999999</v>
      </c>
      <c r="BU87">
        <v>1.2977050000000001</v>
      </c>
      <c r="BV87">
        <v>2.361955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0.89025500000000002</v>
      </c>
      <c r="CL87">
        <v>2.5782639999999999</v>
      </c>
      <c r="CM87">
        <v>3.4033090000000001</v>
      </c>
      <c r="CN87">
        <v>0</v>
      </c>
      <c r="CO87">
        <v>4.1526560000000003</v>
      </c>
      <c r="CP87">
        <v>4.1165589999999996</v>
      </c>
      <c r="CQ87">
        <v>1.712971</v>
      </c>
      <c r="CR87">
        <v>0.65554000000000001</v>
      </c>
      <c r="CS87">
        <v>1.082338</v>
      </c>
      <c r="CT87">
        <v>0</v>
      </c>
      <c r="CU87">
        <v>0.80049800000000004</v>
      </c>
      <c r="CV87">
        <v>0.49747200000000003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66.958276999999995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291.14202799999998</v>
      </c>
      <c r="L88">
        <v>0</v>
      </c>
      <c r="M88">
        <v>44.934168</v>
      </c>
      <c r="N88">
        <v>116.14370599999999</v>
      </c>
      <c r="O88">
        <v>121.747843</v>
      </c>
      <c r="P88">
        <v>117.680353</v>
      </c>
      <c r="Q88">
        <v>0</v>
      </c>
      <c r="R88">
        <v>20.950371000000001</v>
      </c>
      <c r="S88">
        <v>25.388574999999999</v>
      </c>
      <c r="T88">
        <v>0</v>
      </c>
      <c r="U88">
        <v>330.292125</v>
      </c>
      <c r="V88">
        <v>14.362909999999999</v>
      </c>
      <c r="W88">
        <v>44.663753999999997</v>
      </c>
      <c r="X88">
        <v>122.50134199999999</v>
      </c>
      <c r="Y88">
        <v>0</v>
      </c>
      <c r="Z88">
        <v>6.3086880000000001</v>
      </c>
      <c r="AA88">
        <v>0</v>
      </c>
      <c r="AB88">
        <v>25.056477999999998</v>
      </c>
      <c r="AC88">
        <v>19.070723000000001</v>
      </c>
      <c r="AD88">
        <v>7.9328830000000004</v>
      </c>
      <c r="AE88">
        <v>48.700355999999999</v>
      </c>
      <c r="AF88">
        <v>6.3006979999999997</v>
      </c>
      <c r="AG88">
        <v>40.057828999999998</v>
      </c>
      <c r="AH88">
        <v>68.974813999999995</v>
      </c>
      <c r="AI88">
        <v>0</v>
      </c>
      <c r="AJ88">
        <v>0</v>
      </c>
      <c r="AK88">
        <v>50.641905000000001</v>
      </c>
      <c r="AL88">
        <v>22.370823999999999</v>
      </c>
      <c r="AM88">
        <v>0</v>
      </c>
      <c r="AN88">
        <v>0.63591299999999995</v>
      </c>
      <c r="AO88">
        <v>7.6411189999999998</v>
      </c>
      <c r="AP88">
        <v>8.0150889999999997</v>
      </c>
      <c r="AQ88">
        <v>46.30106</v>
      </c>
      <c r="AR88">
        <v>21.254207999999998</v>
      </c>
      <c r="AS88">
        <v>15.927141000000001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66.554655999999994</v>
      </c>
      <c r="BA88">
        <f t="shared" si="4"/>
        <v>1725.9874789999999</v>
      </c>
      <c r="BD88">
        <v>6.24</v>
      </c>
      <c r="BE88">
        <v>0</v>
      </c>
      <c r="BF88">
        <v>2.15</v>
      </c>
      <c r="BG88">
        <v>1.43</v>
      </c>
      <c r="BH88">
        <v>3.03</v>
      </c>
      <c r="BI88">
        <v>0.87</v>
      </c>
      <c r="BJ88">
        <v>1.31</v>
      </c>
      <c r="BK88">
        <v>1.82</v>
      </c>
      <c r="BL88">
        <v>0.98</v>
      </c>
      <c r="BM88">
        <v>0.08</v>
      </c>
      <c r="BN88">
        <v>2.41</v>
      </c>
      <c r="BO88">
        <v>1.82</v>
      </c>
      <c r="BP88">
        <v>0.25</v>
      </c>
      <c r="BQ88">
        <v>1.92</v>
      </c>
      <c r="BR88">
        <v>2.1</v>
      </c>
      <c r="BS88">
        <v>1.56</v>
      </c>
      <c r="BT88">
        <v>2.7850269999999999</v>
      </c>
      <c r="BU88">
        <v>1.2977050000000001</v>
      </c>
      <c r="BV88">
        <v>2.361955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0.89025500000000002</v>
      </c>
      <c r="CL88">
        <v>2.5782639999999999</v>
      </c>
      <c r="CM88">
        <v>3.4033090000000001</v>
      </c>
      <c r="CN88">
        <v>0</v>
      </c>
      <c r="CO88">
        <v>4.1526560000000003</v>
      </c>
      <c r="CP88">
        <v>4.1165589999999996</v>
      </c>
      <c r="CQ88">
        <v>1.712971</v>
      </c>
      <c r="CR88">
        <v>0.65554000000000001</v>
      </c>
      <c r="CS88">
        <v>1.082338</v>
      </c>
      <c r="CT88">
        <v>0</v>
      </c>
      <c r="CU88">
        <v>0.43124499999999999</v>
      </c>
      <c r="CV88">
        <v>0.37310399999999999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66.554655999999994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291.14202799999998</v>
      </c>
      <c r="L89">
        <v>0</v>
      </c>
      <c r="M89">
        <v>44.934168</v>
      </c>
      <c r="N89">
        <v>116.14370599999999</v>
      </c>
      <c r="O89">
        <v>121.747843</v>
      </c>
      <c r="P89">
        <v>117.680353</v>
      </c>
      <c r="Q89">
        <v>0</v>
      </c>
      <c r="R89">
        <v>20.950371000000001</v>
      </c>
      <c r="S89">
        <v>25.388574999999999</v>
      </c>
      <c r="T89">
        <v>0</v>
      </c>
      <c r="U89">
        <v>330.292125</v>
      </c>
      <c r="V89">
        <v>14.362909999999999</v>
      </c>
      <c r="W89">
        <v>44.663753999999997</v>
      </c>
      <c r="X89">
        <v>122.50134199999999</v>
      </c>
      <c r="Y89">
        <v>0</v>
      </c>
      <c r="Z89">
        <v>6.3086880000000001</v>
      </c>
      <c r="AA89">
        <v>0</v>
      </c>
      <c r="AB89">
        <v>11.868857999999999</v>
      </c>
      <c r="AC89">
        <v>9.5353619999999992</v>
      </c>
      <c r="AD89">
        <v>7.9328830000000004</v>
      </c>
      <c r="AE89">
        <v>48.700355999999999</v>
      </c>
      <c r="AF89">
        <v>6.3006979999999997</v>
      </c>
      <c r="AG89">
        <v>40.057828999999998</v>
      </c>
      <c r="AH89">
        <v>68.974813999999995</v>
      </c>
      <c r="AI89">
        <v>0</v>
      </c>
      <c r="AJ89">
        <v>0</v>
      </c>
      <c r="AK89">
        <v>50.641905000000001</v>
      </c>
      <c r="AL89">
        <v>22.370823999999999</v>
      </c>
      <c r="AM89">
        <v>0</v>
      </c>
      <c r="AN89">
        <v>0.63591299999999995</v>
      </c>
      <c r="AO89">
        <v>7.6411189999999998</v>
      </c>
      <c r="AP89">
        <v>8.0150889999999997</v>
      </c>
      <c r="AQ89">
        <v>46.30106</v>
      </c>
      <c r="AR89">
        <v>21.254207999999998</v>
      </c>
      <c r="AS89">
        <v>15.927141000000001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66.554655999999994</v>
      </c>
      <c r="BA89">
        <f t="shared" si="4"/>
        <v>1703.264498</v>
      </c>
      <c r="BD89">
        <v>6.24</v>
      </c>
      <c r="BE89">
        <v>0</v>
      </c>
      <c r="BF89">
        <v>2.15</v>
      </c>
      <c r="BG89">
        <v>1.43</v>
      </c>
      <c r="BH89">
        <v>3.03</v>
      </c>
      <c r="BI89">
        <v>0.87</v>
      </c>
      <c r="BJ89">
        <v>1.31</v>
      </c>
      <c r="BK89">
        <v>1.82</v>
      </c>
      <c r="BL89">
        <v>0.98</v>
      </c>
      <c r="BM89">
        <v>0.08</v>
      </c>
      <c r="BN89">
        <v>2.41</v>
      </c>
      <c r="BO89">
        <v>1.82</v>
      </c>
      <c r="BP89">
        <v>0.25</v>
      </c>
      <c r="BQ89">
        <v>1.92</v>
      </c>
      <c r="BR89">
        <v>2.1</v>
      </c>
      <c r="BS89">
        <v>1.56</v>
      </c>
      <c r="BT89">
        <v>2.7850269999999999</v>
      </c>
      <c r="BU89">
        <v>1.2977050000000001</v>
      </c>
      <c r="BV89">
        <v>2.361955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0.89025500000000002</v>
      </c>
      <c r="CL89">
        <v>2.5782639999999999</v>
      </c>
      <c r="CM89">
        <v>3.4033090000000001</v>
      </c>
      <c r="CN89">
        <v>0</v>
      </c>
      <c r="CO89">
        <v>4.1526560000000003</v>
      </c>
      <c r="CP89">
        <v>4.1165589999999996</v>
      </c>
      <c r="CQ89">
        <v>1.712971</v>
      </c>
      <c r="CR89">
        <v>0.65554000000000001</v>
      </c>
      <c r="CS89">
        <v>1.082338</v>
      </c>
      <c r="CT89">
        <v>0</v>
      </c>
      <c r="CU89">
        <v>0.43124499999999999</v>
      </c>
      <c r="CV89">
        <v>0.37310399999999999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66.554655999999994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291.14202799999998</v>
      </c>
      <c r="L90">
        <v>0</v>
      </c>
      <c r="M90">
        <v>44.934168</v>
      </c>
      <c r="N90">
        <v>116.14370599999999</v>
      </c>
      <c r="O90">
        <v>121.747843</v>
      </c>
      <c r="P90">
        <v>117.680353</v>
      </c>
      <c r="Q90">
        <v>0</v>
      </c>
      <c r="R90">
        <v>20.950371000000001</v>
      </c>
      <c r="S90">
        <v>25.388574999999999</v>
      </c>
      <c r="T90">
        <v>0</v>
      </c>
      <c r="U90">
        <v>330.292125</v>
      </c>
      <c r="V90">
        <v>14.362909999999999</v>
      </c>
      <c r="W90">
        <v>44.663753999999997</v>
      </c>
      <c r="X90">
        <v>122.50134199999999</v>
      </c>
      <c r="Y90">
        <v>0</v>
      </c>
      <c r="Z90">
        <v>6.3086880000000001</v>
      </c>
      <c r="AA90">
        <v>0</v>
      </c>
      <c r="AB90">
        <v>0</v>
      </c>
      <c r="AC90">
        <v>0</v>
      </c>
      <c r="AD90">
        <v>7.9328830000000004</v>
      </c>
      <c r="AE90">
        <v>30.333451</v>
      </c>
      <c r="AF90">
        <v>6.3006979999999997</v>
      </c>
      <c r="AG90">
        <v>40.057828999999998</v>
      </c>
      <c r="AH90">
        <v>37.233367999999999</v>
      </c>
      <c r="AI90">
        <v>0</v>
      </c>
      <c r="AJ90">
        <v>0</v>
      </c>
      <c r="AK90">
        <v>50.641905000000001</v>
      </c>
      <c r="AL90">
        <v>22.370823999999999</v>
      </c>
      <c r="AM90">
        <v>0</v>
      </c>
      <c r="AN90">
        <v>0.63591299999999995</v>
      </c>
      <c r="AO90">
        <v>7.6411189999999998</v>
      </c>
      <c r="AP90">
        <v>8.0150889999999997</v>
      </c>
      <c r="AQ90">
        <v>30.03312</v>
      </c>
      <c r="AR90">
        <v>21.254207999999998</v>
      </c>
      <c r="AS90">
        <v>15.927141000000001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66.382734999999997</v>
      </c>
      <c r="BA90">
        <f t="shared" si="4"/>
        <v>1615.3120659999997</v>
      </c>
      <c r="BD90">
        <v>6.24</v>
      </c>
      <c r="BE90">
        <v>0</v>
      </c>
      <c r="BF90">
        <v>2.15</v>
      </c>
      <c r="BG90">
        <v>1.43</v>
      </c>
      <c r="BH90">
        <v>3.03</v>
      </c>
      <c r="BI90">
        <v>0.87</v>
      </c>
      <c r="BJ90">
        <v>1.31</v>
      </c>
      <c r="BK90">
        <v>1.82</v>
      </c>
      <c r="BL90">
        <v>0.98</v>
      </c>
      <c r="BM90">
        <v>0.08</v>
      </c>
      <c r="BN90">
        <v>2.41</v>
      </c>
      <c r="BO90">
        <v>1.82</v>
      </c>
      <c r="BP90">
        <v>0.25</v>
      </c>
      <c r="BQ90">
        <v>1.92</v>
      </c>
      <c r="BR90">
        <v>2.1</v>
      </c>
      <c r="BS90">
        <v>1.56</v>
      </c>
      <c r="BT90">
        <v>2.7850269999999999</v>
      </c>
      <c r="BU90">
        <v>1.2977050000000001</v>
      </c>
      <c r="BV90">
        <v>2.361955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0.89025500000000002</v>
      </c>
      <c r="CL90">
        <v>2.5782639999999999</v>
      </c>
      <c r="CM90">
        <v>3.4033090000000001</v>
      </c>
      <c r="CN90">
        <v>0</v>
      </c>
      <c r="CO90">
        <v>4.1526560000000003</v>
      </c>
      <c r="CP90">
        <v>4.1165589999999996</v>
      </c>
      <c r="CQ90">
        <v>1.712971</v>
      </c>
      <c r="CR90">
        <v>0.65554000000000001</v>
      </c>
      <c r="CS90">
        <v>1.082338</v>
      </c>
      <c r="CT90">
        <v>0</v>
      </c>
      <c r="CU90">
        <v>0.43124499999999999</v>
      </c>
      <c r="CV90">
        <v>0.201183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66.382734999999997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291.14202799999998</v>
      </c>
      <c r="L91">
        <v>0</v>
      </c>
      <c r="M91">
        <v>44.934168</v>
      </c>
      <c r="N91">
        <v>116.14370599999999</v>
      </c>
      <c r="O91">
        <v>121.747843</v>
      </c>
      <c r="P91">
        <v>117.680353</v>
      </c>
      <c r="Q91">
        <v>0</v>
      </c>
      <c r="R91">
        <v>20.950371000000001</v>
      </c>
      <c r="S91">
        <v>25.388574999999999</v>
      </c>
      <c r="T91">
        <v>0</v>
      </c>
      <c r="U91">
        <v>330.292125</v>
      </c>
      <c r="V91">
        <v>14.884874999999999</v>
      </c>
      <c r="W91">
        <v>44.663753999999997</v>
      </c>
      <c r="X91">
        <v>122.50134199999999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7.9328830000000004</v>
      </c>
      <c r="AE91">
        <v>30.333451</v>
      </c>
      <c r="AF91">
        <v>6.3006979999999997</v>
      </c>
      <c r="AG91">
        <v>40.057828999999998</v>
      </c>
      <c r="AH91">
        <v>37.233367999999999</v>
      </c>
      <c r="AI91">
        <v>0</v>
      </c>
      <c r="AJ91">
        <v>0</v>
      </c>
      <c r="AK91">
        <v>50.641905000000001</v>
      </c>
      <c r="AL91">
        <v>22.370823999999999</v>
      </c>
      <c r="AM91">
        <v>0</v>
      </c>
      <c r="AN91">
        <v>0.63591299999999995</v>
      </c>
      <c r="AO91">
        <v>7.6411189999999998</v>
      </c>
      <c r="AP91">
        <v>6.7819979999999997</v>
      </c>
      <c r="AQ91">
        <v>30.03312</v>
      </c>
      <c r="AR91">
        <v>21.254207999999998</v>
      </c>
      <c r="AS91">
        <v>15.927141000000001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66.567112999999992</v>
      </c>
      <c r="BA91">
        <f t="shared" si="4"/>
        <v>1614.7853179999997</v>
      </c>
      <c r="BD91">
        <v>6.24</v>
      </c>
      <c r="BE91">
        <v>0</v>
      </c>
      <c r="BF91">
        <v>2.15</v>
      </c>
      <c r="BG91">
        <v>1.41</v>
      </c>
      <c r="BH91">
        <v>3.03</v>
      </c>
      <c r="BI91">
        <v>0.89</v>
      </c>
      <c r="BJ91">
        <v>1.34</v>
      </c>
      <c r="BK91">
        <v>1.71</v>
      </c>
      <c r="BL91">
        <v>0.98</v>
      </c>
      <c r="BM91">
        <v>0.08</v>
      </c>
      <c r="BN91">
        <v>2.89</v>
      </c>
      <c r="BO91">
        <v>1.82</v>
      </c>
      <c r="BP91">
        <v>0.25</v>
      </c>
      <c r="BQ91">
        <v>1.92</v>
      </c>
      <c r="BR91">
        <v>2.1</v>
      </c>
      <c r="BS91">
        <v>1.56</v>
      </c>
      <c r="BT91">
        <v>2.7850269999999999</v>
      </c>
      <c r="BU91">
        <v>1.297706</v>
      </c>
      <c r="BV91">
        <v>2.361955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0.89025500000000002</v>
      </c>
      <c r="CL91">
        <v>2.5782639999999999</v>
      </c>
      <c r="CM91">
        <v>3.4033090000000001</v>
      </c>
      <c r="CN91">
        <v>0</v>
      </c>
      <c r="CO91">
        <v>4.1526560000000003</v>
      </c>
      <c r="CP91">
        <v>4.1165589999999996</v>
      </c>
      <c r="CQ91">
        <v>1.712971</v>
      </c>
      <c r="CR91">
        <v>0.65554000000000001</v>
      </c>
      <c r="CS91">
        <v>1.082338</v>
      </c>
      <c r="CT91">
        <v>0</v>
      </c>
      <c r="CU91">
        <v>0.21562200000000001</v>
      </c>
      <c r="CV91">
        <v>0.201183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66.567112999999992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291.14202799999998</v>
      </c>
      <c r="L92">
        <v>0</v>
      </c>
      <c r="M92">
        <v>44.934168</v>
      </c>
      <c r="N92">
        <v>116.14370599999999</v>
      </c>
      <c r="O92">
        <v>121.747843</v>
      </c>
      <c r="P92">
        <v>117.680353</v>
      </c>
      <c r="Q92">
        <v>0</v>
      </c>
      <c r="R92">
        <v>20.950371000000001</v>
      </c>
      <c r="S92">
        <v>25.388574999999999</v>
      </c>
      <c r="T92">
        <v>0</v>
      </c>
      <c r="U92">
        <v>330.292125</v>
      </c>
      <c r="V92">
        <v>14.884874999999999</v>
      </c>
      <c r="W92">
        <v>44.663753999999997</v>
      </c>
      <c r="X92">
        <v>122.50134199999999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7.9328830000000004</v>
      </c>
      <c r="AE92">
        <v>30.333451</v>
      </c>
      <c r="AF92">
        <v>6.3006979999999997</v>
      </c>
      <c r="AG92">
        <v>40.057828999999998</v>
      </c>
      <c r="AH92">
        <v>37.233367999999999</v>
      </c>
      <c r="AI92">
        <v>0</v>
      </c>
      <c r="AJ92">
        <v>0</v>
      </c>
      <c r="AK92">
        <v>50.641905000000001</v>
      </c>
      <c r="AL92">
        <v>22.370823999999999</v>
      </c>
      <c r="AM92">
        <v>0</v>
      </c>
      <c r="AN92">
        <v>0.63591299999999995</v>
      </c>
      <c r="AO92">
        <v>7.6411189999999998</v>
      </c>
      <c r="AP92">
        <v>6.7819979999999997</v>
      </c>
      <c r="AQ92">
        <v>15.01656</v>
      </c>
      <c r="AR92">
        <v>21.254207999999998</v>
      </c>
      <c r="AS92">
        <v>15.927141000000001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66.351490999999996</v>
      </c>
      <c r="BA92">
        <f t="shared" si="4"/>
        <v>1599.5531359999995</v>
      </c>
      <c r="BD92">
        <v>6.24</v>
      </c>
      <c r="BE92">
        <v>0</v>
      </c>
      <c r="BF92">
        <v>2.15</v>
      </c>
      <c r="BG92">
        <v>1.41</v>
      </c>
      <c r="BH92">
        <v>3.03</v>
      </c>
      <c r="BI92">
        <v>0.89</v>
      </c>
      <c r="BJ92">
        <v>1.34</v>
      </c>
      <c r="BK92">
        <v>1.71</v>
      </c>
      <c r="BL92">
        <v>0.98</v>
      </c>
      <c r="BM92">
        <v>0.08</v>
      </c>
      <c r="BN92">
        <v>2.89</v>
      </c>
      <c r="BO92">
        <v>1.82</v>
      </c>
      <c r="BP92">
        <v>0.25</v>
      </c>
      <c r="BQ92">
        <v>1.92</v>
      </c>
      <c r="BR92">
        <v>2.1</v>
      </c>
      <c r="BS92">
        <v>1.56</v>
      </c>
      <c r="BT92">
        <v>2.7850269999999999</v>
      </c>
      <c r="BU92">
        <v>1.297706</v>
      </c>
      <c r="BV92">
        <v>2.361955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0.89025500000000002</v>
      </c>
      <c r="CL92">
        <v>2.5782639999999999</v>
      </c>
      <c r="CM92">
        <v>3.4033090000000001</v>
      </c>
      <c r="CN92">
        <v>0</v>
      </c>
      <c r="CO92">
        <v>4.1526560000000003</v>
      </c>
      <c r="CP92">
        <v>4.1165589999999996</v>
      </c>
      <c r="CQ92">
        <v>1.712971</v>
      </c>
      <c r="CR92">
        <v>0.65554000000000001</v>
      </c>
      <c r="CS92">
        <v>1.082338</v>
      </c>
      <c r="CT92">
        <v>0</v>
      </c>
      <c r="CU92">
        <v>0</v>
      </c>
      <c r="CV92">
        <v>0.201183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66.351490999999996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291.14202799999998</v>
      </c>
      <c r="L93">
        <v>0</v>
      </c>
      <c r="M93">
        <v>44.934168</v>
      </c>
      <c r="N93">
        <v>116.14370599999999</v>
      </c>
      <c r="O93">
        <v>121.747843</v>
      </c>
      <c r="P93">
        <v>117.680353</v>
      </c>
      <c r="Q93">
        <v>0</v>
      </c>
      <c r="R93">
        <v>10.590102</v>
      </c>
      <c r="S93">
        <v>12.311978999999999</v>
      </c>
      <c r="T93">
        <v>0</v>
      </c>
      <c r="U93">
        <v>330.292125</v>
      </c>
      <c r="V93">
        <v>14.884874999999999</v>
      </c>
      <c r="W93">
        <v>44.663753999999997</v>
      </c>
      <c r="X93">
        <v>122.50134199999999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7.9328830000000004</v>
      </c>
      <c r="AE93">
        <v>30.333451</v>
      </c>
      <c r="AF93">
        <v>6.3006979999999997</v>
      </c>
      <c r="AG93">
        <v>40.057828999999998</v>
      </c>
      <c r="AH93">
        <v>37.233367999999999</v>
      </c>
      <c r="AI93">
        <v>0</v>
      </c>
      <c r="AJ93">
        <v>0</v>
      </c>
      <c r="AK93">
        <v>50.641905000000001</v>
      </c>
      <c r="AL93">
        <v>22.370823999999999</v>
      </c>
      <c r="AM93">
        <v>0</v>
      </c>
      <c r="AN93">
        <v>0.63591299999999995</v>
      </c>
      <c r="AO93">
        <v>7.6411189999999998</v>
      </c>
      <c r="AP93">
        <v>6.7819979999999997</v>
      </c>
      <c r="AQ93">
        <v>13.765180000000001</v>
      </c>
      <c r="AR93">
        <v>21.254207999999998</v>
      </c>
      <c r="AS93">
        <v>15.927141000000001</v>
      </c>
      <c r="AT93">
        <v>12.225020000000001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66.301491000000013</v>
      </c>
      <c r="BA93">
        <f t="shared" si="4"/>
        <v>1572.603991</v>
      </c>
      <c r="BD93">
        <v>6.24</v>
      </c>
      <c r="BE93">
        <v>0</v>
      </c>
      <c r="BF93">
        <v>2.15</v>
      </c>
      <c r="BG93">
        <v>1.41</v>
      </c>
      <c r="BH93">
        <v>3.03</v>
      </c>
      <c r="BI93">
        <v>0.89</v>
      </c>
      <c r="BJ93">
        <v>1.34</v>
      </c>
      <c r="BK93">
        <v>1.71</v>
      </c>
      <c r="BL93">
        <v>0.93</v>
      </c>
      <c r="BM93">
        <v>0.08</v>
      </c>
      <c r="BN93">
        <v>2.89</v>
      </c>
      <c r="BO93">
        <v>1.82</v>
      </c>
      <c r="BP93">
        <v>0.25</v>
      </c>
      <c r="BQ93">
        <v>1.92</v>
      </c>
      <c r="BR93">
        <v>2.1</v>
      </c>
      <c r="BS93">
        <v>1.56</v>
      </c>
      <c r="BT93">
        <v>2.7850269999999999</v>
      </c>
      <c r="BU93">
        <v>1.297706</v>
      </c>
      <c r="BV93">
        <v>2.361955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0.89025500000000002</v>
      </c>
      <c r="CL93">
        <v>2.5782639999999999</v>
      </c>
      <c r="CM93">
        <v>3.4033090000000001</v>
      </c>
      <c r="CN93">
        <v>0</v>
      </c>
      <c r="CO93">
        <v>4.1526560000000003</v>
      </c>
      <c r="CP93">
        <v>4.1165589999999996</v>
      </c>
      <c r="CQ93">
        <v>1.712971</v>
      </c>
      <c r="CR93">
        <v>0.65554000000000001</v>
      </c>
      <c r="CS93">
        <v>1.082338</v>
      </c>
      <c r="CT93">
        <v>0</v>
      </c>
      <c r="CU93">
        <v>0</v>
      </c>
      <c r="CV93">
        <v>0.201183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66.301491000000013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291.14202799999998</v>
      </c>
      <c r="L94">
        <v>0</v>
      </c>
      <c r="M94">
        <v>44.934168</v>
      </c>
      <c r="N94">
        <v>116.14370599999999</v>
      </c>
      <c r="O94">
        <v>121.747843</v>
      </c>
      <c r="P94">
        <v>117.680353</v>
      </c>
      <c r="Q94">
        <v>0</v>
      </c>
      <c r="R94">
        <v>10.590102</v>
      </c>
      <c r="S94">
        <v>12.311978999999999</v>
      </c>
      <c r="T94">
        <v>0</v>
      </c>
      <c r="U94">
        <v>330.292125</v>
      </c>
      <c r="V94">
        <v>14.884874999999999</v>
      </c>
      <c r="W94">
        <v>44.663753999999997</v>
      </c>
      <c r="X94">
        <v>122.50134199999999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7.9328830000000004</v>
      </c>
      <c r="AE94">
        <v>30.333451</v>
      </c>
      <c r="AF94">
        <v>6.3006979999999997</v>
      </c>
      <c r="AG94">
        <v>40.057828999999998</v>
      </c>
      <c r="AH94">
        <v>37.233367999999999</v>
      </c>
      <c r="AI94">
        <v>0</v>
      </c>
      <c r="AJ94">
        <v>0</v>
      </c>
      <c r="AK94">
        <v>50.641905000000001</v>
      </c>
      <c r="AL94">
        <v>22.370823999999999</v>
      </c>
      <c r="AM94">
        <v>0</v>
      </c>
      <c r="AN94">
        <v>0.63591299999999995</v>
      </c>
      <c r="AO94">
        <v>7.6411189999999998</v>
      </c>
      <c r="AP94">
        <v>6.7819979999999997</v>
      </c>
      <c r="AQ94">
        <v>13.765180000000001</v>
      </c>
      <c r="AR94">
        <v>21.254207999999998</v>
      </c>
      <c r="AS94">
        <v>15.927141000000001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66.261490999999992</v>
      </c>
      <c r="BA94">
        <f t="shared" si="4"/>
        <v>1574.7748909999998</v>
      </c>
      <c r="BD94">
        <v>6.24</v>
      </c>
      <c r="BE94">
        <v>0</v>
      </c>
      <c r="BF94">
        <v>2.15</v>
      </c>
      <c r="BG94">
        <v>1.41</v>
      </c>
      <c r="BH94">
        <v>3.03</v>
      </c>
      <c r="BI94">
        <v>0.86</v>
      </c>
      <c r="BJ94">
        <v>1.31</v>
      </c>
      <c r="BK94">
        <v>1.71</v>
      </c>
      <c r="BL94">
        <v>0.95</v>
      </c>
      <c r="BM94">
        <v>0.08</v>
      </c>
      <c r="BN94">
        <v>2.89</v>
      </c>
      <c r="BO94">
        <v>1.82</v>
      </c>
      <c r="BP94">
        <v>0.25</v>
      </c>
      <c r="BQ94">
        <v>1.92</v>
      </c>
      <c r="BR94">
        <v>2.1</v>
      </c>
      <c r="BS94">
        <v>1.56</v>
      </c>
      <c r="BT94">
        <v>2.7850269999999999</v>
      </c>
      <c r="BU94">
        <v>1.297706</v>
      </c>
      <c r="BV94">
        <v>2.361955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0.89025500000000002</v>
      </c>
      <c r="CL94">
        <v>2.5782639999999999</v>
      </c>
      <c r="CM94">
        <v>3.4033090000000001</v>
      </c>
      <c r="CN94">
        <v>0</v>
      </c>
      <c r="CO94">
        <v>4.1526560000000003</v>
      </c>
      <c r="CP94">
        <v>4.1165589999999996</v>
      </c>
      <c r="CQ94">
        <v>1.712971</v>
      </c>
      <c r="CR94">
        <v>0.65554000000000001</v>
      </c>
      <c r="CS94">
        <v>1.082338</v>
      </c>
      <c r="CT94">
        <v>0</v>
      </c>
      <c r="CU94">
        <v>0</v>
      </c>
      <c r="CV94">
        <v>0.201183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66.261490999999992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291.14202799999998</v>
      </c>
      <c r="L95">
        <v>0</v>
      </c>
      <c r="M95">
        <v>44.934168</v>
      </c>
      <c r="N95">
        <v>116.14370599999999</v>
      </c>
      <c r="O95">
        <v>121.747843</v>
      </c>
      <c r="P95">
        <v>117.680353</v>
      </c>
      <c r="Q95">
        <v>0</v>
      </c>
      <c r="R95">
        <v>10.590102</v>
      </c>
      <c r="S95">
        <v>12.311978999999999</v>
      </c>
      <c r="T95">
        <v>0</v>
      </c>
      <c r="U95">
        <v>333.54090000000002</v>
      </c>
      <c r="V95">
        <v>14.884874999999999</v>
      </c>
      <c r="W95">
        <v>44.663753999999997</v>
      </c>
      <c r="X95">
        <v>122.50134199999999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7.9328830000000004</v>
      </c>
      <c r="AE95">
        <v>30.333451</v>
      </c>
      <c r="AF95">
        <v>6.3006979999999997</v>
      </c>
      <c r="AG95">
        <v>40.057828999999998</v>
      </c>
      <c r="AH95">
        <v>37.233367999999999</v>
      </c>
      <c r="AI95">
        <v>0</v>
      </c>
      <c r="AJ95">
        <v>0</v>
      </c>
      <c r="AK95">
        <v>50.641905000000001</v>
      </c>
      <c r="AL95">
        <v>11.185411999999999</v>
      </c>
      <c r="AM95">
        <v>0</v>
      </c>
      <c r="AN95">
        <v>0.63591299999999995</v>
      </c>
      <c r="AO95">
        <v>7.6411189999999998</v>
      </c>
      <c r="AP95">
        <v>6.7819979999999997</v>
      </c>
      <c r="AQ95">
        <v>0</v>
      </c>
      <c r="AR95">
        <v>21.254207999999998</v>
      </c>
      <c r="AS95">
        <v>15.927141000000001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66.141491000000016</v>
      </c>
      <c r="BA95">
        <f t="shared" si="4"/>
        <v>1552.9530739999998</v>
      </c>
      <c r="BD95">
        <v>6.24</v>
      </c>
      <c r="BE95">
        <v>0</v>
      </c>
      <c r="BF95">
        <v>2.15</v>
      </c>
      <c r="BG95">
        <v>1.41</v>
      </c>
      <c r="BH95">
        <v>3.03</v>
      </c>
      <c r="BI95">
        <v>0.86</v>
      </c>
      <c r="BJ95">
        <v>1.31</v>
      </c>
      <c r="BK95">
        <v>1.47</v>
      </c>
      <c r="BL95">
        <v>0.95</v>
      </c>
      <c r="BM95">
        <v>0.08</v>
      </c>
      <c r="BN95">
        <v>3.01</v>
      </c>
      <c r="BO95">
        <v>1.82</v>
      </c>
      <c r="BP95">
        <v>0.25</v>
      </c>
      <c r="BQ95">
        <v>1.92</v>
      </c>
      <c r="BR95">
        <v>2.1</v>
      </c>
      <c r="BS95">
        <v>1.56</v>
      </c>
      <c r="BT95">
        <v>2.7850269999999999</v>
      </c>
      <c r="BU95">
        <v>1.297706</v>
      </c>
      <c r="BV95">
        <v>2.361955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0.89025500000000002</v>
      </c>
      <c r="CL95">
        <v>2.5782639999999999</v>
      </c>
      <c r="CM95">
        <v>3.4033090000000001</v>
      </c>
      <c r="CN95">
        <v>0</v>
      </c>
      <c r="CO95">
        <v>4.1526560000000003</v>
      </c>
      <c r="CP95">
        <v>4.1165589999999996</v>
      </c>
      <c r="CQ95">
        <v>1.712971</v>
      </c>
      <c r="CR95">
        <v>0.65554000000000001</v>
      </c>
      <c r="CS95">
        <v>1.082338</v>
      </c>
      <c r="CT95">
        <v>0</v>
      </c>
      <c r="CU95">
        <v>0</v>
      </c>
      <c r="CV95">
        <v>0.201183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66.141491000000016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291.14202799999998</v>
      </c>
      <c r="L96">
        <v>0</v>
      </c>
      <c r="M96">
        <v>44.934168</v>
      </c>
      <c r="N96">
        <v>116.14370599999999</v>
      </c>
      <c r="O96">
        <v>121.747843</v>
      </c>
      <c r="P96">
        <v>117.680353</v>
      </c>
      <c r="Q96">
        <v>0</v>
      </c>
      <c r="R96">
        <v>10.590102</v>
      </c>
      <c r="S96">
        <v>12.311978999999999</v>
      </c>
      <c r="T96">
        <v>0</v>
      </c>
      <c r="U96">
        <v>333.54090000000002</v>
      </c>
      <c r="V96">
        <v>14.884874999999999</v>
      </c>
      <c r="W96">
        <v>44.663753999999997</v>
      </c>
      <c r="X96">
        <v>122.50134199999999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7.9328830000000004</v>
      </c>
      <c r="AE96">
        <v>30.333451</v>
      </c>
      <c r="AF96">
        <v>6.3006979999999997</v>
      </c>
      <c r="AG96">
        <v>40.057828999999998</v>
      </c>
      <c r="AH96">
        <v>37.233367999999999</v>
      </c>
      <c r="AI96">
        <v>0</v>
      </c>
      <c r="AJ96">
        <v>0</v>
      </c>
      <c r="AK96">
        <v>50.641905000000001</v>
      </c>
      <c r="AL96">
        <v>11.185411999999999</v>
      </c>
      <c r="AM96">
        <v>0</v>
      </c>
      <c r="AN96">
        <v>0.63591299999999995</v>
      </c>
      <c r="AO96">
        <v>7.6411189999999998</v>
      </c>
      <c r="AP96">
        <v>6.7819979999999997</v>
      </c>
      <c r="AQ96">
        <v>0</v>
      </c>
      <c r="AR96">
        <v>21.254207999999998</v>
      </c>
      <c r="AS96">
        <v>15.927141000000001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66.141491000000016</v>
      </c>
      <c r="BA96">
        <f t="shared" si="4"/>
        <v>1552.9530739999998</v>
      </c>
      <c r="BD96">
        <v>6.24</v>
      </c>
      <c r="BE96">
        <v>0</v>
      </c>
      <c r="BF96">
        <v>2.15</v>
      </c>
      <c r="BG96">
        <v>1.41</v>
      </c>
      <c r="BH96">
        <v>3.03</v>
      </c>
      <c r="BI96">
        <v>0.86</v>
      </c>
      <c r="BJ96">
        <v>1.31</v>
      </c>
      <c r="BK96">
        <v>1.47</v>
      </c>
      <c r="BL96">
        <v>0.95</v>
      </c>
      <c r="BM96">
        <v>0.08</v>
      </c>
      <c r="BN96">
        <v>3.01</v>
      </c>
      <c r="BO96">
        <v>1.82</v>
      </c>
      <c r="BP96">
        <v>0.25</v>
      </c>
      <c r="BQ96">
        <v>1.92</v>
      </c>
      <c r="BR96">
        <v>2.1</v>
      </c>
      <c r="BS96">
        <v>1.56</v>
      </c>
      <c r="BT96">
        <v>2.7850269999999999</v>
      </c>
      <c r="BU96">
        <v>1.297706</v>
      </c>
      <c r="BV96">
        <v>2.361955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0.89025500000000002</v>
      </c>
      <c r="CL96">
        <v>2.5782639999999999</v>
      </c>
      <c r="CM96">
        <v>3.4033090000000001</v>
      </c>
      <c r="CN96">
        <v>0</v>
      </c>
      <c r="CO96">
        <v>4.1526560000000003</v>
      </c>
      <c r="CP96">
        <v>4.1165589999999996</v>
      </c>
      <c r="CQ96">
        <v>1.712971</v>
      </c>
      <c r="CR96">
        <v>0.65554000000000001</v>
      </c>
      <c r="CS96">
        <v>1.082338</v>
      </c>
      <c r="CT96">
        <v>0</v>
      </c>
      <c r="CU96">
        <v>0</v>
      </c>
      <c r="CV96">
        <v>0.201183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66.141491000000016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291.14202799999998</v>
      </c>
      <c r="L97">
        <v>0</v>
      </c>
      <c r="M97">
        <v>44.934168</v>
      </c>
      <c r="N97">
        <v>116.14370599999999</v>
      </c>
      <c r="O97">
        <v>121.747843</v>
      </c>
      <c r="P97">
        <v>117.680353</v>
      </c>
      <c r="Q97">
        <v>0</v>
      </c>
      <c r="R97">
        <v>10.590102</v>
      </c>
      <c r="S97">
        <v>12.311978999999999</v>
      </c>
      <c r="T97">
        <v>0</v>
      </c>
      <c r="U97">
        <v>333.54090000000002</v>
      </c>
      <c r="V97">
        <v>14.884874999999999</v>
      </c>
      <c r="W97">
        <v>44.663753999999997</v>
      </c>
      <c r="X97">
        <v>122.50134199999999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7.9328830000000004</v>
      </c>
      <c r="AE97">
        <v>30.333451</v>
      </c>
      <c r="AF97">
        <v>6.3006979999999997</v>
      </c>
      <c r="AG97">
        <v>40.057828999999998</v>
      </c>
      <c r="AH97">
        <v>18.616683999999999</v>
      </c>
      <c r="AI97">
        <v>0</v>
      </c>
      <c r="AJ97">
        <v>0</v>
      </c>
      <c r="AK97">
        <v>50.641905000000001</v>
      </c>
      <c r="AL97">
        <v>11.185411999999999</v>
      </c>
      <c r="AM97">
        <v>0</v>
      </c>
      <c r="AN97">
        <v>0.63591299999999995</v>
      </c>
      <c r="AO97">
        <v>7.6411189999999998</v>
      </c>
      <c r="AP97">
        <v>8.0150889999999997</v>
      </c>
      <c r="AQ97">
        <v>0</v>
      </c>
      <c r="AR97">
        <v>21.254207999999998</v>
      </c>
      <c r="AS97">
        <v>18.128453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65.996701999999999</v>
      </c>
      <c r="BA97">
        <f t="shared" si="4"/>
        <v>1531.3173159999999</v>
      </c>
      <c r="BD97">
        <v>6.24</v>
      </c>
      <c r="BE97">
        <v>0</v>
      </c>
      <c r="BF97">
        <v>2.15</v>
      </c>
      <c r="BG97">
        <v>1.41</v>
      </c>
      <c r="BH97">
        <v>3.03</v>
      </c>
      <c r="BI97">
        <v>0.86</v>
      </c>
      <c r="BJ97">
        <v>1.31</v>
      </c>
      <c r="BK97">
        <v>1.47</v>
      </c>
      <c r="BL97">
        <v>0.93</v>
      </c>
      <c r="BM97">
        <v>0.08</v>
      </c>
      <c r="BN97">
        <v>3.13</v>
      </c>
      <c r="BO97">
        <v>1.82</v>
      </c>
      <c r="BP97">
        <v>0.25</v>
      </c>
      <c r="BQ97">
        <v>1.92</v>
      </c>
      <c r="BR97">
        <v>2.1</v>
      </c>
      <c r="BS97">
        <v>1.56</v>
      </c>
      <c r="BT97">
        <v>2.7850269999999999</v>
      </c>
      <c r="BU97">
        <v>1.297706</v>
      </c>
      <c r="BV97">
        <v>2.2177570000000002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0.89025500000000002</v>
      </c>
      <c r="CL97">
        <v>2.5782639999999999</v>
      </c>
      <c r="CM97">
        <v>3.4033090000000001</v>
      </c>
      <c r="CN97">
        <v>0</v>
      </c>
      <c r="CO97">
        <v>4.1526560000000003</v>
      </c>
      <c r="CP97">
        <v>4.1165589999999996</v>
      </c>
      <c r="CQ97">
        <v>1.712971</v>
      </c>
      <c r="CR97">
        <v>0.65554000000000001</v>
      </c>
      <c r="CS97">
        <v>1.082338</v>
      </c>
      <c r="CT97">
        <v>0</v>
      </c>
      <c r="CU97">
        <v>0</v>
      </c>
      <c r="CV97">
        <v>0.100592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65.996701999999999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291.14202799999998</v>
      </c>
      <c r="L98">
        <v>0</v>
      </c>
      <c r="M98">
        <v>44.934168</v>
      </c>
      <c r="N98">
        <v>116.14370599999999</v>
      </c>
      <c r="O98">
        <v>121.747843</v>
      </c>
      <c r="P98">
        <v>117.680353</v>
      </c>
      <c r="Q98">
        <v>0</v>
      </c>
      <c r="R98">
        <v>10.590102</v>
      </c>
      <c r="S98">
        <v>12.311978999999999</v>
      </c>
      <c r="T98">
        <v>0</v>
      </c>
      <c r="U98">
        <v>333.54090000000002</v>
      </c>
      <c r="V98">
        <v>14.884874999999999</v>
      </c>
      <c r="W98">
        <v>44.663753999999997</v>
      </c>
      <c r="X98">
        <v>122.50134199999999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7.9328830000000004</v>
      </c>
      <c r="AE98">
        <v>30.333451</v>
      </c>
      <c r="AF98">
        <v>6.3006979999999997</v>
      </c>
      <c r="AG98">
        <v>40.057828999999998</v>
      </c>
      <c r="AH98">
        <v>11.914678</v>
      </c>
      <c r="AI98">
        <v>0</v>
      </c>
      <c r="AJ98">
        <v>0</v>
      </c>
      <c r="AK98">
        <v>50.641905000000001</v>
      </c>
      <c r="AL98">
        <v>11.185411999999999</v>
      </c>
      <c r="AM98">
        <v>0</v>
      </c>
      <c r="AN98">
        <v>0.63591299999999995</v>
      </c>
      <c r="AO98">
        <v>7.6411189999999998</v>
      </c>
      <c r="AP98">
        <v>8.0150889999999997</v>
      </c>
      <c r="AQ98">
        <v>0</v>
      </c>
      <c r="AR98">
        <v>21.254207999999998</v>
      </c>
      <c r="AS98">
        <v>20.718232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65.815926000000005</v>
      </c>
      <c r="BA98">
        <f t="shared" si="4"/>
        <v>1527.0243129999999</v>
      </c>
      <c r="BD98">
        <v>6.24</v>
      </c>
      <c r="BE98">
        <v>0</v>
      </c>
      <c r="BF98">
        <v>2.15</v>
      </c>
      <c r="BG98">
        <v>1.41</v>
      </c>
      <c r="BH98">
        <v>3.03</v>
      </c>
      <c r="BI98">
        <v>0.86</v>
      </c>
      <c r="BJ98">
        <v>1.31</v>
      </c>
      <c r="BK98">
        <v>1.47</v>
      </c>
      <c r="BL98">
        <v>0.93</v>
      </c>
      <c r="BM98">
        <v>0.08</v>
      </c>
      <c r="BN98">
        <v>3.13</v>
      </c>
      <c r="BO98">
        <v>1.82</v>
      </c>
      <c r="BP98">
        <v>0.25</v>
      </c>
      <c r="BQ98">
        <v>1.92</v>
      </c>
      <c r="BR98">
        <v>2.1</v>
      </c>
      <c r="BS98">
        <v>1.56</v>
      </c>
      <c r="BT98">
        <v>2.7850269999999999</v>
      </c>
      <c r="BU98">
        <v>1.297706</v>
      </c>
      <c r="BV98">
        <v>2.0735600000000001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0.89025500000000002</v>
      </c>
      <c r="CL98">
        <v>2.5782639999999999</v>
      </c>
      <c r="CM98">
        <v>3.4033090000000001</v>
      </c>
      <c r="CN98">
        <v>0</v>
      </c>
      <c r="CO98">
        <v>4.1526560000000003</v>
      </c>
      <c r="CP98">
        <v>4.1165589999999996</v>
      </c>
      <c r="CQ98">
        <v>1.712971</v>
      </c>
      <c r="CR98">
        <v>0.65554000000000001</v>
      </c>
      <c r="CS98">
        <v>1.082338</v>
      </c>
      <c r="CT98">
        <v>0</v>
      </c>
      <c r="CU98">
        <v>0</v>
      </c>
      <c r="CV98">
        <v>6.4013E-2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65.815926000000005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1.4438999999999999E-3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7.5334354407499911</v>
      </c>
      <c r="L99">
        <f t="shared" si="6"/>
        <v>2.7776066499999974E-2</v>
      </c>
      <c r="M99">
        <f t="shared" si="6"/>
        <v>1.0715658400000008</v>
      </c>
      <c r="N99">
        <f t="shared" si="6"/>
        <v>2.787448944000003</v>
      </c>
      <c r="O99">
        <f t="shared" si="6"/>
        <v>2.9219482319999956</v>
      </c>
      <c r="P99">
        <f t="shared" si="6"/>
        <v>2.8329806099999968</v>
      </c>
      <c r="Q99">
        <f t="shared" si="6"/>
        <v>0</v>
      </c>
      <c r="R99">
        <f t="shared" si="6"/>
        <v>0.38695321724999959</v>
      </c>
      <c r="S99">
        <f t="shared" si="6"/>
        <v>0.46790219824999985</v>
      </c>
      <c r="T99">
        <f t="shared" si="6"/>
        <v>0</v>
      </c>
      <c r="U99">
        <f t="shared" si="6"/>
        <v>6.7041179437500071</v>
      </c>
      <c r="V99">
        <f t="shared" si="6"/>
        <v>0.38852893425000007</v>
      </c>
      <c r="W99">
        <f t="shared" si="6"/>
        <v>1.0719300960000016</v>
      </c>
      <c r="X99">
        <f t="shared" si="6"/>
        <v>2.9400322079999932</v>
      </c>
      <c r="Y99">
        <f t="shared" si="6"/>
        <v>0</v>
      </c>
      <c r="Z99">
        <f t="shared" si="6"/>
        <v>9.3615932000000027E-2</v>
      </c>
      <c r="AA99">
        <f t="shared" si="6"/>
        <v>0.13688476174999994</v>
      </c>
      <c r="AB99">
        <f t="shared" si="6"/>
        <v>0.2239126005</v>
      </c>
      <c r="AC99">
        <f t="shared" si="6"/>
        <v>0.16917049075000007</v>
      </c>
      <c r="AD99">
        <f t="shared" si="6"/>
        <v>0.29871075774999956</v>
      </c>
      <c r="AE99">
        <f t="shared" si="6"/>
        <v>0.44681173600000018</v>
      </c>
      <c r="AF99">
        <f t="shared" si="6"/>
        <v>0.21926429375000017</v>
      </c>
      <c r="AG99">
        <f t="shared" si="6"/>
        <v>0.96138789599999885</v>
      </c>
      <c r="AH99">
        <f t="shared" si="6"/>
        <v>1.0844218417499996</v>
      </c>
      <c r="AI99">
        <f t="shared" si="6"/>
        <v>0.10488814549999996</v>
      </c>
      <c r="AJ99">
        <f t="shared" si="6"/>
        <v>0</v>
      </c>
      <c r="AK99">
        <f t="shared" si="6"/>
        <v>1.2154057200000008</v>
      </c>
      <c r="AL99">
        <f t="shared" si="6"/>
        <v>0.58443777700000088</v>
      </c>
      <c r="AM99">
        <f t="shared" si="6"/>
        <v>7.2207685999999965E-2</v>
      </c>
      <c r="AN99">
        <f t="shared" si="6"/>
        <v>1.5505051000000028E-2</v>
      </c>
      <c r="AO99">
        <f t="shared" si="6"/>
        <v>0.15671368699999999</v>
      </c>
      <c r="AP99">
        <f t="shared" si="6"/>
        <v>0.1943967345</v>
      </c>
      <c r="AQ99">
        <f t="shared" si="6"/>
        <v>0.43795171550000012</v>
      </c>
      <c r="AR99">
        <f t="shared" si="6"/>
        <v>0.4646701207500003</v>
      </c>
      <c r="AS99">
        <f t="shared" si="6"/>
        <v>0.45463570699999933</v>
      </c>
      <c r="AT99">
        <f t="shared" si="6"/>
        <v>0.33837344749999965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1.5595232287500007</v>
      </c>
      <c r="BA99">
        <f t="shared" si="4"/>
        <v>38.368952961499986</v>
      </c>
      <c r="BD99">
        <f t="shared" ref="BD99:DJ99" si="7">SUM(BD3:BD98)/4000</f>
        <v>0.12296000000000012</v>
      </c>
      <c r="BE99">
        <f t="shared" si="7"/>
        <v>2.467499999999997E-3</v>
      </c>
      <c r="BF99">
        <f t="shared" si="7"/>
        <v>5.1650000000000078E-2</v>
      </c>
      <c r="BG99">
        <f t="shared" si="7"/>
        <v>3.4147500000000011E-2</v>
      </c>
      <c r="BH99">
        <f t="shared" si="7"/>
        <v>6.2782500000000005E-2</v>
      </c>
      <c r="BI99">
        <f t="shared" si="7"/>
        <v>2.1995000000000025E-2</v>
      </c>
      <c r="BJ99">
        <f t="shared" si="7"/>
        <v>3.2082500000000007E-2</v>
      </c>
      <c r="BK99">
        <f t="shared" si="7"/>
        <v>4.3594999999999946E-2</v>
      </c>
      <c r="BL99">
        <f t="shared" si="7"/>
        <v>2.2240000000000024E-2</v>
      </c>
      <c r="BM99">
        <f t="shared" si="7"/>
        <v>1.9700000000000008E-3</v>
      </c>
      <c r="BN99">
        <f t="shared" si="7"/>
        <v>6.1804999999999971E-2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3.4700000000000029E-2</v>
      </c>
      <c r="BT99">
        <f t="shared" si="7"/>
        <v>6.6840648000000169E-2</v>
      </c>
      <c r="BU99">
        <f t="shared" si="7"/>
        <v>3.1144940000000006E-2</v>
      </c>
      <c r="BV99">
        <f t="shared" si="7"/>
        <v>5.6423447749999918E-2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2.1366120000000006E-2</v>
      </c>
      <c r="CL99">
        <f t="shared" si="7"/>
        <v>6.1878335999999902E-2</v>
      </c>
      <c r="CM99">
        <f t="shared" si="7"/>
        <v>8.1679415999999991E-2</v>
      </c>
      <c r="CN99">
        <f t="shared" si="7"/>
        <v>0</v>
      </c>
      <c r="CO99">
        <f t="shared" si="7"/>
        <v>9.9663743999999915E-2</v>
      </c>
      <c r="CP99">
        <f t="shared" si="7"/>
        <v>9.8385758999999906E-2</v>
      </c>
      <c r="CQ99">
        <f t="shared" si="7"/>
        <v>4.1111304000000029E-2</v>
      </c>
      <c r="CR99">
        <f t="shared" si="7"/>
        <v>1.5732960000000015E-2</v>
      </c>
      <c r="CS99">
        <f t="shared" si="7"/>
        <v>2.5976111999999937E-2</v>
      </c>
      <c r="CT99">
        <f t="shared" si="7"/>
        <v>3.1384599999999987E-3</v>
      </c>
      <c r="CU99">
        <f t="shared" si="7"/>
        <v>5.9120964999999992E-3</v>
      </c>
      <c r="CV99">
        <f t="shared" si="7"/>
        <v>5.8654134999999979E-3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1.5595232287500007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81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110.49</v>
      </c>
      <c r="J3">
        <v>270.73</v>
      </c>
      <c r="K3">
        <v>100.83</v>
      </c>
      <c r="L3">
        <v>2.79</v>
      </c>
      <c r="M3">
        <v>9.4</v>
      </c>
      <c r="N3" s="135">
        <v>0</v>
      </c>
      <c r="O3" s="135">
        <v>0</v>
      </c>
      <c r="P3" s="135">
        <v>0</v>
      </c>
      <c r="Q3">
        <v>2.6</v>
      </c>
      <c r="R3">
        <v>0</v>
      </c>
      <c r="S3">
        <v>3.1</v>
      </c>
      <c r="T3">
        <v>25.35</v>
      </c>
      <c r="U3">
        <v>8.4499999999999993</v>
      </c>
      <c r="V3">
        <v>8.4600000000000009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3.56</v>
      </c>
      <c r="AD3">
        <v>13.16</v>
      </c>
      <c r="AE3">
        <v>13.16</v>
      </c>
      <c r="AF3">
        <v>1.73</v>
      </c>
    </row>
    <row r="4" spans="1:32">
      <c r="A4" t="s">
        <v>46</v>
      </c>
      <c r="B4" s="75">
        <v>260.48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110.49</v>
      </c>
      <c r="J4">
        <v>270.73</v>
      </c>
      <c r="K4">
        <v>100.83</v>
      </c>
      <c r="L4">
        <v>2.79</v>
      </c>
      <c r="M4">
        <v>9.3699999999999992</v>
      </c>
      <c r="N4" s="135">
        <v>0</v>
      </c>
      <c r="O4" s="135">
        <v>0</v>
      </c>
      <c r="P4" s="135">
        <v>0</v>
      </c>
      <c r="Q4">
        <v>2.6</v>
      </c>
      <c r="R4">
        <v>0</v>
      </c>
      <c r="S4">
        <v>3.1</v>
      </c>
      <c r="T4">
        <v>25.19</v>
      </c>
      <c r="U4">
        <v>8.4</v>
      </c>
      <c r="V4">
        <v>8.4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3.59</v>
      </c>
      <c r="AD4">
        <v>12.9</v>
      </c>
      <c r="AE4">
        <v>12.9</v>
      </c>
      <c r="AF4">
        <v>1.73</v>
      </c>
    </row>
    <row r="5" spans="1:32">
      <c r="A5" t="s">
        <v>47</v>
      </c>
      <c r="B5" s="75">
        <v>260.48</v>
      </c>
      <c r="C5" s="75">
        <v>86.83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110.49</v>
      </c>
      <c r="J5">
        <v>270.73</v>
      </c>
      <c r="K5">
        <v>100.83</v>
      </c>
      <c r="L5">
        <v>2.79</v>
      </c>
      <c r="M5">
        <v>7.25</v>
      </c>
      <c r="N5" s="135">
        <v>0</v>
      </c>
      <c r="O5" s="135">
        <v>0</v>
      </c>
      <c r="P5" s="135">
        <v>0</v>
      </c>
      <c r="Q5">
        <v>2.6</v>
      </c>
      <c r="R5">
        <v>0</v>
      </c>
      <c r="S5">
        <v>3.1</v>
      </c>
      <c r="T5">
        <v>25.03</v>
      </c>
      <c r="U5">
        <v>8.34</v>
      </c>
      <c r="V5">
        <v>8.35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3.63</v>
      </c>
      <c r="AD5">
        <v>12.63</v>
      </c>
      <c r="AE5">
        <v>12.63</v>
      </c>
      <c r="AF5">
        <v>1.73</v>
      </c>
    </row>
    <row r="6" spans="1:32">
      <c r="A6" t="s">
        <v>48</v>
      </c>
      <c r="B6" s="75">
        <v>260.48</v>
      </c>
      <c r="C6" s="75">
        <v>86.83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110.49</v>
      </c>
      <c r="J6">
        <v>270.73</v>
      </c>
      <c r="K6">
        <v>100.83</v>
      </c>
      <c r="L6">
        <v>2.79</v>
      </c>
      <c r="M6">
        <v>7.15</v>
      </c>
      <c r="N6" s="135">
        <v>0</v>
      </c>
      <c r="O6" s="135">
        <v>0</v>
      </c>
      <c r="P6" s="135">
        <v>0</v>
      </c>
      <c r="Q6">
        <v>2.6</v>
      </c>
      <c r="R6">
        <v>0</v>
      </c>
      <c r="S6">
        <v>3.1</v>
      </c>
      <c r="T6">
        <v>24.99</v>
      </c>
      <c r="U6">
        <v>8.33</v>
      </c>
      <c r="V6">
        <v>8.32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3.67</v>
      </c>
      <c r="AD6">
        <v>12.59</v>
      </c>
      <c r="AE6">
        <v>12.59</v>
      </c>
      <c r="AF6">
        <v>1.73</v>
      </c>
    </row>
    <row r="7" spans="1:32">
      <c r="A7" t="s">
        <v>49</v>
      </c>
      <c r="B7" s="75">
        <v>260.48</v>
      </c>
      <c r="C7" s="75">
        <v>86.83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110.49</v>
      </c>
      <c r="J7">
        <v>270.73</v>
      </c>
      <c r="K7">
        <v>100.83</v>
      </c>
      <c r="L7">
        <v>2.79</v>
      </c>
      <c r="M7">
        <v>7.21</v>
      </c>
      <c r="N7" s="135">
        <v>0</v>
      </c>
      <c r="O7" s="135">
        <v>0</v>
      </c>
      <c r="P7" s="135">
        <v>0</v>
      </c>
      <c r="Q7">
        <v>2.6</v>
      </c>
      <c r="R7">
        <v>0</v>
      </c>
      <c r="S7">
        <v>3.1</v>
      </c>
      <c r="T7">
        <v>24.86</v>
      </c>
      <c r="U7">
        <v>8.2799999999999994</v>
      </c>
      <c r="V7">
        <v>8.2899999999999991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3.63</v>
      </c>
      <c r="AD7">
        <v>12.37</v>
      </c>
      <c r="AE7">
        <v>12.37</v>
      </c>
      <c r="AF7">
        <v>1.73</v>
      </c>
    </row>
    <row r="8" spans="1:32">
      <c r="A8" t="s">
        <v>50</v>
      </c>
      <c r="B8" s="75">
        <v>260.48</v>
      </c>
      <c r="C8" s="75">
        <v>86.83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110.49</v>
      </c>
      <c r="J8">
        <v>270.73</v>
      </c>
      <c r="K8">
        <v>100.83</v>
      </c>
      <c r="L8">
        <v>2.79</v>
      </c>
      <c r="M8">
        <v>7.26</v>
      </c>
      <c r="N8" s="135">
        <v>0</v>
      </c>
      <c r="O8" s="135">
        <v>0</v>
      </c>
      <c r="P8" s="135">
        <v>0</v>
      </c>
      <c r="Q8">
        <v>2.6</v>
      </c>
      <c r="R8">
        <v>0</v>
      </c>
      <c r="S8">
        <v>3.1</v>
      </c>
      <c r="T8">
        <v>36.659999999999997</v>
      </c>
      <c r="U8">
        <v>12.22</v>
      </c>
      <c r="V8">
        <v>12.22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3.57</v>
      </c>
      <c r="AD8">
        <v>12.09</v>
      </c>
      <c r="AE8">
        <v>12.09</v>
      </c>
      <c r="AF8">
        <v>1.73</v>
      </c>
    </row>
    <row r="9" spans="1:32">
      <c r="A9" t="s">
        <v>51</v>
      </c>
      <c r="B9" s="75">
        <v>260.48</v>
      </c>
      <c r="C9" s="75">
        <v>86.83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110.49</v>
      </c>
      <c r="J9">
        <v>270.73</v>
      </c>
      <c r="K9">
        <v>100.83</v>
      </c>
      <c r="L9">
        <v>2.79</v>
      </c>
      <c r="M9">
        <v>7.05</v>
      </c>
      <c r="N9" s="135">
        <v>0</v>
      </c>
      <c r="O9" s="135">
        <v>0</v>
      </c>
      <c r="P9" s="135">
        <v>0</v>
      </c>
      <c r="Q9">
        <v>2.6</v>
      </c>
      <c r="R9">
        <v>0</v>
      </c>
      <c r="S9">
        <v>3.1</v>
      </c>
      <c r="T9">
        <v>36.42</v>
      </c>
      <c r="U9">
        <v>12.14</v>
      </c>
      <c r="V9">
        <v>12.14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3.47</v>
      </c>
      <c r="AD9">
        <v>11.9</v>
      </c>
      <c r="AE9">
        <v>11.9</v>
      </c>
      <c r="AF9">
        <v>1.73</v>
      </c>
    </row>
    <row r="10" spans="1:32">
      <c r="A10" t="s">
        <v>52</v>
      </c>
      <c r="B10" s="75">
        <v>260.48</v>
      </c>
      <c r="C10" s="75">
        <v>86.83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110.49</v>
      </c>
      <c r="J10">
        <v>270.73</v>
      </c>
      <c r="K10">
        <v>100.83</v>
      </c>
      <c r="L10">
        <v>2.79</v>
      </c>
      <c r="M10">
        <v>12.27</v>
      </c>
      <c r="N10" s="135">
        <v>0</v>
      </c>
      <c r="O10" s="135">
        <v>0</v>
      </c>
      <c r="P10" s="135">
        <v>0</v>
      </c>
      <c r="Q10">
        <v>2.6</v>
      </c>
      <c r="R10">
        <v>0</v>
      </c>
      <c r="S10">
        <v>3.1</v>
      </c>
      <c r="T10">
        <v>35.94</v>
      </c>
      <c r="U10">
        <v>11.98</v>
      </c>
      <c r="V10">
        <v>11.98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3.43</v>
      </c>
      <c r="AD10">
        <v>11.56</v>
      </c>
      <c r="AE10">
        <v>11.56</v>
      </c>
      <c r="AF10">
        <v>1.73</v>
      </c>
    </row>
    <row r="11" spans="1:32">
      <c r="A11" t="s">
        <v>53</v>
      </c>
      <c r="B11" s="75">
        <v>260.48</v>
      </c>
      <c r="C11" s="75">
        <v>86.83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110.49</v>
      </c>
      <c r="J11">
        <v>270.73</v>
      </c>
      <c r="K11">
        <v>100.83</v>
      </c>
      <c r="L11">
        <v>2.79</v>
      </c>
      <c r="M11">
        <v>12.36</v>
      </c>
      <c r="N11" s="135">
        <v>0</v>
      </c>
      <c r="O11" s="135">
        <v>0</v>
      </c>
      <c r="P11" s="135">
        <v>0</v>
      </c>
      <c r="Q11">
        <v>2.6</v>
      </c>
      <c r="R11">
        <v>0</v>
      </c>
      <c r="S11">
        <v>3.1</v>
      </c>
      <c r="T11">
        <v>35.53</v>
      </c>
      <c r="U11">
        <v>11.84</v>
      </c>
      <c r="V11">
        <v>11.85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3.36</v>
      </c>
      <c r="AD11">
        <v>11.22</v>
      </c>
      <c r="AE11">
        <v>11.22</v>
      </c>
      <c r="AF11">
        <v>1.73</v>
      </c>
    </row>
    <row r="12" spans="1:32">
      <c r="A12" t="s">
        <v>54</v>
      </c>
      <c r="B12" s="75">
        <v>260.48</v>
      </c>
      <c r="C12" s="75">
        <v>86.83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110.49</v>
      </c>
      <c r="J12">
        <v>270.73</v>
      </c>
      <c r="K12">
        <v>100.83</v>
      </c>
      <c r="L12">
        <v>2.79</v>
      </c>
      <c r="M12">
        <v>12.44</v>
      </c>
      <c r="N12" s="135">
        <v>0</v>
      </c>
      <c r="O12" s="135">
        <v>0</v>
      </c>
      <c r="P12" s="135">
        <v>0</v>
      </c>
      <c r="Q12">
        <v>2.6</v>
      </c>
      <c r="R12">
        <v>0</v>
      </c>
      <c r="S12">
        <v>3.1</v>
      </c>
      <c r="T12">
        <v>35.04</v>
      </c>
      <c r="U12">
        <v>11.68</v>
      </c>
      <c r="V12">
        <v>11.68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3.25</v>
      </c>
      <c r="AD12">
        <v>11.12</v>
      </c>
      <c r="AE12">
        <v>11.12</v>
      </c>
      <c r="AF12">
        <v>1.73</v>
      </c>
    </row>
    <row r="13" spans="1:32">
      <c r="A13" t="s">
        <v>55</v>
      </c>
      <c r="B13" s="75">
        <v>260.48</v>
      </c>
      <c r="C13" s="75">
        <v>86.83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110.49</v>
      </c>
      <c r="J13">
        <v>270.73</v>
      </c>
      <c r="K13">
        <v>100.83</v>
      </c>
      <c r="L13">
        <v>2.79</v>
      </c>
      <c r="M13">
        <v>20.27</v>
      </c>
      <c r="N13" s="135">
        <v>0</v>
      </c>
      <c r="O13" s="135">
        <v>0</v>
      </c>
      <c r="P13" s="135">
        <v>0</v>
      </c>
      <c r="Q13">
        <v>2.6</v>
      </c>
      <c r="R13">
        <v>0</v>
      </c>
      <c r="S13">
        <v>3.1</v>
      </c>
      <c r="T13">
        <v>34.53</v>
      </c>
      <c r="U13">
        <v>11.51</v>
      </c>
      <c r="V13">
        <v>11.52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3.08</v>
      </c>
      <c r="AD13">
        <v>10.59</v>
      </c>
      <c r="AE13">
        <v>10.59</v>
      </c>
      <c r="AF13">
        <v>1.73</v>
      </c>
    </row>
    <row r="14" spans="1:32">
      <c r="A14" t="s">
        <v>56</v>
      </c>
      <c r="B14" s="75">
        <v>260.48</v>
      </c>
      <c r="C14" s="75">
        <v>86.83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110.49</v>
      </c>
      <c r="J14">
        <v>270.73</v>
      </c>
      <c r="K14">
        <v>100.83</v>
      </c>
      <c r="L14">
        <v>2.79</v>
      </c>
      <c r="M14">
        <v>20.059999999999999</v>
      </c>
      <c r="N14" s="135">
        <v>0</v>
      </c>
      <c r="O14" s="135">
        <v>0</v>
      </c>
      <c r="P14" s="135">
        <v>0</v>
      </c>
      <c r="Q14">
        <v>2.6</v>
      </c>
      <c r="R14">
        <v>0</v>
      </c>
      <c r="S14">
        <v>3.1</v>
      </c>
      <c r="T14">
        <v>21.66</v>
      </c>
      <c r="U14">
        <v>7.22</v>
      </c>
      <c r="V14">
        <v>7.22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2.97</v>
      </c>
      <c r="AD14">
        <v>10.4</v>
      </c>
      <c r="AE14">
        <v>10.4</v>
      </c>
      <c r="AF14">
        <v>1.73</v>
      </c>
    </row>
    <row r="15" spans="1:32">
      <c r="A15" t="s">
        <v>57</v>
      </c>
      <c r="B15" s="75">
        <v>260.48</v>
      </c>
      <c r="C15" s="75">
        <v>86.83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110.49</v>
      </c>
      <c r="J15">
        <v>270.73</v>
      </c>
      <c r="K15">
        <v>100.83</v>
      </c>
      <c r="L15">
        <v>2.79</v>
      </c>
      <c r="M15">
        <v>19.87</v>
      </c>
      <c r="N15" s="135">
        <v>0</v>
      </c>
      <c r="O15" s="135">
        <v>0</v>
      </c>
      <c r="P15" s="135">
        <v>0</v>
      </c>
      <c r="Q15">
        <v>2.6</v>
      </c>
      <c r="R15">
        <v>0</v>
      </c>
      <c r="S15">
        <v>3.1</v>
      </c>
      <c r="T15">
        <v>21.47</v>
      </c>
      <c r="U15">
        <v>7.16</v>
      </c>
      <c r="V15">
        <v>7.14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2.98</v>
      </c>
      <c r="AD15">
        <v>10.19</v>
      </c>
      <c r="AE15">
        <v>10.19</v>
      </c>
      <c r="AF15">
        <v>1.73</v>
      </c>
    </row>
    <row r="16" spans="1:32">
      <c r="A16" t="s">
        <v>58</v>
      </c>
      <c r="B16" s="75">
        <v>260.48</v>
      </c>
      <c r="C16" s="75">
        <v>86.83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110.49</v>
      </c>
      <c r="J16">
        <v>270.73</v>
      </c>
      <c r="K16">
        <v>100.83</v>
      </c>
      <c r="L16">
        <v>2.79</v>
      </c>
      <c r="M16">
        <v>19.73</v>
      </c>
      <c r="N16" s="135">
        <v>0</v>
      </c>
      <c r="O16" s="135">
        <v>0</v>
      </c>
      <c r="P16" s="135">
        <v>0</v>
      </c>
      <c r="Q16">
        <v>2.6</v>
      </c>
      <c r="R16">
        <v>0</v>
      </c>
      <c r="S16">
        <v>3.1</v>
      </c>
      <c r="T16">
        <v>20.96</v>
      </c>
      <c r="U16">
        <v>6.99</v>
      </c>
      <c r="V16">
        <v>6.98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2.98</v>
      </c>
      <c r="AD16">
        <v>9.7899999999999991</v>
      </c>
      <c r="AE16">
        <v>9.7899999999999991</v>
      </c>
      <c r="AF16">
        <v>1.73</v>
      </c>
    </row>
    <row r="17" spans="1:32">
      <c r="A17" t="s">
        <v>59</v>
      </c>
      <c r="B17" s="75">
        <v>260.48</v>
      </c>
      <c r="C17" s="75">
        <v>86.83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110.49</v>
      </c>
      <c r="J17">
        <v>270.73</v>
      </c>
      <c r="K17">
        <v>100.83</v>
      </c>
      <c r="L17">
        <v>2.79</v>
      </c>
      <c r="M17">
        <v>19.37</v>
      </c>
      <c r="N17" s="135">
        <v>0</v>
      </c>
      <c r="O17" s="135">
        <v>0</v>
      </c>
      <c r="P17" s="135">
        <v>0</v>
      </c>
      <c r="Q17">
        <v>2.6</v>
      </c>
      <c r="R17">
        <v>0</v>
      </c>
      <c r="S17">
        <v>3.1</v>
      </c>
      <c r="T17">
        <v>20.36</v>
      </c>
      <c r="U17">
        <v>6.79</v>
      </c>
      <c r="V17">
        <v>6.79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</v>
      </c>
      <c r="AD17">
        <v>9.6199999999999992</v>
      </c>
      <c r="AE17">
        <v>9.6199999999999992</v>
      </c>
      <c r="AF17">
        <v>1.73</v>
      </c>
    </row>
    <row r="18" spans="1:32">
      <c r="A18" t="s">
        <v>60</v>
      </c>
      <c r="B18" s="75">
        <v>260.48</v>
      </c>
      <c r="C18" s="75">
        <v>86.83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110.49</v>
      </c>
      <c r="J18">
        <v>270.73</v>
      </c>
      <c r="K18">
        <v>100.83</v>
      </c>
      <c r="L18">
        <v>2.79</v>
      </c>
      <c r="M18">
        <v>19.04</v>
      </c>
      <c r="N18" s="135">
        <v>0</v>
      </c>
      <c r="O18" s="135">
        <v>0</v>
      </c>
      <c r="P18" s="135">
        <v>0</v>
      </c>
      <c r="Q18">
        <v>2.6</v>
      </c>
      <c r="R18">
        <v>0</v>
      </c>
      <c r="S18">
        <v>3.1</v>
      </c>
      <c r="T18">
        <v>19.78</v>
      </c>
      <c r="U18">
        <v>6.59</v>
      </c>
      <c r="V18">
        <v>6.6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3.02</v>
      </c>
      <c r="AD18">
        <v>9.5399999999999991</v>
      </c>
      <c r="AE18">
        <v>9.5399999999999991</v>
      </c>
      <c r="AF18">
        <v>1.73</v>
      </c>
    </row>
    <row r="19" spans="1:32">
      <c r="A19" t="s">
        <v>61</v>
      </c>
      <c r="B19" s="75">
        <v>260.48</v>
      </c>
      <c r="C19" s="75">
        <v>86.83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110.49</v>
      </c>
      <c r="J19">
        <v>270.73</v>
      </c>
      <c r="K19">
        <v>100.83</v>
      </c>
      <c r="L19">
        <v>2.71</v>
      </c>
      <c r="M19">
        <v>18.64</v>
      </c>
      <c r="N19" s="135">
        <v>0</v>
      </c>
      <c r="O19" s="135">
        <v>0</v>
      </c>
      <c r="P19" s="135">
        <v>0</v>
      </c>
      <c r="Q19">
        <v>2.6</v>
      </c>
      <c r="R19">
        <v>0</v>
      </c>
      <c r="S19">
        <v>3.1</v>
      </c>
      <c r="T19">
        <v>18.579999999999998</v>
      </c>
      <c r="U19">
        <v>6.19</v>
      </c>
      <c r="V19">
        <v>6.19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2.98</v>
      </c>
      <c r="AD19">
        <v>9.2899999999999991</v>
      </c>
      <c r="AE19">
        <v>9.2899999999999991</v>
      </c>
      <c r="AF19">
        <v>1.73</v>
      </c>
    </row>
    <row r="20" spans="1:32">
      <c r="A20" t="s">
        <v>62</v>
      </c>
      <c r="B20" s="75">
        <v>260.48</v>
      </c>
      <c r="C20" s="75">
        <v>86.83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110.49</v>
      </c>
      <c r="J20">
        <v>270.73</v>
      </c>
      <c r="K20">
        <v>100.83</v>
      </c>
      <c r="L20">
        <v>2.71</v>
      </c>
      <c r="M20">
        <v>11.47</v>
      </c>
      <c r="N20" s="135">
        <v>0</v>
      </c>
      <c r="O20" s="135">
        <v>0</v>
      </c>
      <c r="P20" s="135">
        <v>0</v>
      </c>
      <c r="Q20">
        <v>2.6</v>
      </c>
      <c r="R20">
        <v>0</v>
      </c>
      <c r="S20">
        <v>3.1</v>
      </c>
      <c r="T20">
        <v>17.66</v>
      </c>
      <c r="U20">
        <v>5.89</v>
      </c>
      <c r="V20">
        <v>5.88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2.94</v>
      </c>
      <c r="AD20">
        <v>8.99</v>
      </c>
      <c r="AE20">
        <v>8.99</v>
      </c>
      <c r="AF20">
        <v>1.73</v>
      </c>
    </row>
    <row r="21" spans="1:32">
      <c r="A21" t="s">
        <v>63</v>
      </c>
      <c r="B21" s="75">
        <v>260.48</v>
      </c>
      <c r="C21" s="75">
        <v>86.83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110.49</v>
      </c>
      <c r="J21">
        <v>270.73</v>
      </c>
      <c r="K21">
        <v>100.83</v>
      </c>
      <c r="L21">
        <v>2.71</v>
      </c>
      <c r="M21">
        <v>11.53</v>
      </c>
      <c r="N21" s="135">
        <v>0</v>
      </c>
      <c r="O21" s="135">
        <v>0</v>
      </c>
      <c r="P21" s="135">
        <v>0</v>
      </c>
      <c r="Q21">
        <v>2.6</v>
      </c>
      <c r="R21">
        <v>0</v>
      </c>
      <c r="S21">
        <v>3.1</v>
      </c>
      <c r="T21">
        <v>17.149999999999999</v>
      </c>
      <c r="U21">
        <v>5.72</v>
      </c>
      <c r="V21">
        <v>5.71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2.91</v>
      </c>
      <c r="AD21">
        <v>8.9700000000000006</v>
      </c>
      <c r="AE21">
        <v>8.9700000000000006</v>
      </c>
      <c r="AF21">
        <v>1.73</v>
      </c>
    </row>
    <row r="22" spans="1:32">
      <c r="A22" t="s">
        <v>64</v>
      </c>
      <c r="B22" s="75">
        <v>260.48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110.49</v>
      </c>
      <c r="J22">
        <v>270.73</v>
      </c>
      <c r="K22">
        <v>100.83</v>
      </c>
      <c r="L22">
        <v>2.71</v>
      </c>
      <c r="M22">
        <v>11.7</v>
      </c>
      <c r="N22" s="135">
        <v>0</v>
      </c>
      <c r="O22" s="135">
        <v>0</v>
      </c>
      <c r="P22" s="135">
        <v>0</v>
      </c>
      <c r="Q22">
        <v>2.6</v>
      </c>
      <c r="R22">
        <v>0</v>
      </c>
      <c r="S22">
        <v>3.1</v>
      </c>
      <c r="T22">
        <v>16.399999999999999</v>
      </c>
      <c r="U22">
        <v>5.47</v>
      </c>
      <c r="V22">
        <v>5.46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</v>
      </c>
      <c r="AD22">
        <v>8.89</v>
      </c>
      <c r="AE22">
        <v>8.89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52.69</v>
      </c>
      <c r="J23">
        <v>270.73</v>
      </c>
      <c r="K23">
        <v>100.83</v>
      </c>
      <c r="L23">
        <v>2.71</v>
      </c>
      <c r="M23">
        <v>11.97</v>
      </c>
      <c r="N23" s="135">
        <v>0</v>
      </c>
      <c r="O23" s="135">
        <v>0</v>
      </c>
      <c r="P23" s="135">
        <v>0</v>
      </c>
      <c r="Q23">
        <v>2.52</v>
      </c>
      <c r="R23">
        <v>0</v>
      </c>
      <c r="S23">
        <v>3.1</v>
      </c>
      <c r="T23">
        <v>15.64</v>
      </c>
      <c r="U23">
        <v>5.21</v>
      </c>
      <c r="V23">
        <v>5.22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2.76</v>
      </c>
      <c r="AD23">
        <v>8.7899999999999991</v>
      </c>
      <c r="AE23">
        <v>8.7899999999999991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52.69</v>
      </c>
      <c r="J24">
        <v>270.73</v>
      </c>
      <c r="K24">
        <v>100.83</v>
      </c>
      <c r="L24">
        <v>2.71</v>
      </c>
      <c r="M24">
        <v>12.11</v>
      </c>
      <c r="N24" s="135">
        <v>0</v>
      </c>
      <c r="O24" s="135">
        <v>0</v>
      </c>
      <c r="P24" s="135">
        <v>0</v>
      </c>
      <c r="Q24">
        <v>2.52</v>
      </c>
      <c r="R24">
        <v>0</v>
      </c>
      <c r="S24">
        <v>3.1</v>
      </c>
      <c r="T24">
        <v>14.67</v>
      </c>
      <c r="U24">
        <v>4.8899999999999997</v>
      </c>
      <c r="V24">
        <v>4.8899999999999997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2.67</v>
      </c>
      <c r="AD24">
        <v>8.89</v>
      </c>
      <c r="AE24">
        <v>8.89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52.69</v>
      </c>
      <c r="J25">
        <v>270.73</v>
      </c>
      <c r="K25">
        <v>100.83</v>
      </c>
      <c r="L25">
        <v>2.71</v>
      </c>
      <c r="M25">
        <v>12.35</v>
      </c>
      <c r="N25" s="135">
        <v>0</v>
      </c>
      <c r="O25" s="135">
        <v>0</v>
      </c>
      <c r="P25" s="135">
        <v>0</v>
      </c>
      <c r="Q25">
        <v>2.52</v>
      </c>
      <c r="R25">
        <v>0</v>
      </c>
      <c r="S25">
        <v>3.1</v>
      </c>
      <c r="T25">
        <v>13.69</v>
      </c>
      <c r="U25">
        <v>4.5599999999999996</v>
      </c>
      <c r="V25">
        <v>4.5599999999999996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2.56</v>
      </c>
      <c r="AD25">
        <v>8.14</v>
      </c>
      <c r="AE25">
        <v>8.14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52.69</v>
      </c>
      <c r="J26">
        <v>270.73</v>
      </c>
      <c r="K26">
        <v>100.83</v>
      </c>
      <c r="L26">
        <v>2.71</v>
      </c>
      <c r="M26">
        <v>12.33</v>
      </c>
      <c r="N26" s="135">
        <v>0</v>
      </c>
      <c r="O26" s="135">
        <v>0</v>
      </c>
      <c r="P26" s="135">
        <v>0</v>
      </c>
      <c r="Q26">
        <v>2.52</v>
      </c>
      <c r="R26">
        <v>0</v>
      </c>
      <c r="S26">
        <v>3.1</v>
      </c>
      <c r="T26">
        <v>12.57</v>
      </c>
      <c r="U26">
        <v>4.1900000000000004</v>
      </c>
      <c r="V26">
        <v>4.1900000000000004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2.4300000000000002</v>
      </c>
      <c r="AD26">
        <v>7.32</v>
      </c>
      <c r="AE26">
        <v>7.32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9.83</v>
      </c>
      <c r="E27" s="75"/>
      <c r="F27" s="78">
        <v>0</v>
      </c>
      <c r="G27" s="78">
        <v>0</v>
      </c>
      <c r="H27" s="78">
        <v>0</v>
      </c>
      <c r="I27">
        <v>52.69</v>
      </c>
      <c r="J27">
        <v>270.73</v>
      </c>
      <c r="K27">
        <v>100.83</v>
      </c>
      <c r="L27">
        <v>2.71</v>
      </c>
      <c r="M27">
        <v>12.23</v>
      </c>
      <c r="N27" s="135">
        <v>0</v>
      </c>
      <c r="O27" s="135">
        <v>9.83</v>
      </c>
      <c r="P27" s="135">
        <v>0</v>
      </c>
      <c r="Q27">
        <v>2.52</v>
      </c>
      <c r="R27">
        <v>0</v>
      </c>
      <c r="S27">
        <v>3.1</v>
      </c>
      <c r="T27">
        <v>12.16</v>
      </c>
      <c r="U27">
        <v>4.0599999999999996</v>
      </c>
      <c r="V27">
        <v>4.05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2.29</v>
      </c>
      <c r="AD27">
        <v>6.56</v>
      </c>
      <c r="AE27">
        <v>6.56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17.419999999999998</v>
      </c>
      <c r="E28" s="75"/>
      <c r="F28" s="78">
        <v>0</v>
      </c>
      <c r="G28" s="78">
        <v>0</v>
      </c>
      <c r="H28" s="78">
        <v>0</v>
      </c>
      <c r="I28">
        <v>52.69</v>
      </c>
      <c r="J28">
        <v>270.73</v>
      </c>
      <c r="K28">
        <v>100.83</v>
      </c>
      <c r="L28">
        <v>2.71</v>
      </c>
      <c r="M28">
        <v>12.3</v>
      </c>
      <c r="N28" s="135">
        <v>1.0900000000000001</v>
      </c>
      <c r="O28" s="135">
        <v>14.78</v>
      </c>
      <c r="P28" s="135">
        <v>1.55</v>
      </c>
      <c r="Q28">
        <v>2.52</v>
      </c>
      <c r="R28">
        <v>0</v>
      </c>
      <c r="S28">
        <v>3.1</v>
      </c>
      <c r="T28">
        <v>11.1</v>
      </c>
      <c r="U28">
        <v>3.7</v>
      </c>
      <c r="V28">
        <v>3.69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2.0699999999999998</v>
      </c>
      <c r="AD28">
        <v>5.78</v>
      </c>
      <c r="AE28">
        <v>5.78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35.6</v>
      </c>
      <c r="E29" s="75"/>
      <c r="F29" s="78">
        <v>0</v>
      </c>
      <c r="G29" s="78">
        <v>0</v>
      </c>
      <c r="H29" s="78">
        <v>0</v>
      </c>
      <c r="I29">
        <v>52.69</v>
      </c>
      <c r="J29">
        <v>270.73</v>
      </c>
      <c r="K29">
        <v>100.83</v>
      </c>
      <c r="L29">
        <v>2.71</v>
      </c>
      <c r="M29">
        <v>12.04</v>
      </c>
      <c r="N29" s="135">
        <v>6.42</v>
      </c>
      <c r="O29" s="135">
        <v>22.54</v>
      </c>
      <c r="P29" s="135">
        <v>6.64</v>
      </c>
      <c r="Q29">
        <v>2.52</v>
      </c>
      <c r="R29">
        <v>0.02</v>
      </c>
      <c r="S29">
        <v>3.1</v>
      </c>
      <c r="T29">
        <v>16.55</v>
      </c>
      <c r="U29">
        <v>5.52</v>
      </c>
      <c r="V29">
        <v>5.51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1.92</v>
      </c>
      <c r="AD29">
        <v>9.43</v>
      </c>
      <c r="AE29">
        <v>9.43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59.370000000000005</v>
      </c>
      <c r="E30" s="75"/>
      <c r="F30" s="78">
        <v>0</v>
      </c>
      <c r="G30" s="78">
        <v>0</v>
      </c>
      <c r="H30" s="78">
        <v>0</v>
      </c>
      <c r="I30">
        <v>52.69</v>
      </c>
      <c r="J30">
        <v>270.73</v>
      </c>
      <c r="K30">
        <v>100.83</v>
      </c>
      <c r="L30">
        <v>2.71</v>
      </c>
      <c r="M30">
        <v>12.14</v>
      </c>
      <c r="N30" s="135">
        <v>14.26</v>
      </c>
      <c r="O30" s="135">
        <v>31.05</v>
      </c>
      <c r="P30" s="135">
        <v>14.06</v>
      </c>
      <c r="Q30">
        <v>2.52</v>
      </c>
      <c r="R30">
        <v>6.02</v>
      </c>
      <c r="S30">
        <v>3.1</v>
      </c>
      <c r="T30">
        <v>16.55</v>
      </c>
      <c r="U30">
        <v>5.51</v>
      </c>
      <c r="V30">
        <v>5.52</v>
      </c>
      <c r="W30">
        <v>0.51</v>
      </c>
      <c r="X30">
        <v>0.1</v>
      </c>
      <c r="Y30">
        <v>0.08</v>
      </c>
      <c r="Z30">
        <v>0</v>
      </c>
      <c r="AA30">
        <v>4.67</v>
      </c>
      <c r="AB30">
        <v>2.33</v>
      </c>
      <c r="AC30">
        <v>1.7</v>
      </c>
      <c r="AD30">
        <v>8.7100000000000009</v>
      </c>
      <c r="AE30">
        <v>8.7100000000000009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79.55</v>
      </c>
      <c r="E31" s="75"/>
      <c r="F31" s="78">
        <v>0.14000000000000001</v>
      </c>
      <c r="G31" s="78">
        <v>0.14000000000000001</v>
      </c>
      <c r="H31" s="78">
        <v>0.15</v>
      </c>
      <c r="I31">
        <v>52.69</v>
      </c>
      <c r="J31">
        <v>270.73</v>
      </c>
      <c r="K31">
        <v>100.83</v>
      </c>
      <c r="L31">
        <v>2.71</v>
      </c>
      <c r="M31">
        <v>12.55</v>
      </c>
      <c r="N31" s="135">
        <v>24.33</v>
      </c>
      <c r="O31" s="135">
        <v>31.97</v>
      </c>
      <c r="P31" s="135">
        <v>23.25</v>
      </c>
      <c r="Q31">
        <v>2.52</v>
      </c>
      <c r="R31">
        <v>14.19</v>
      </c>
      <c r="S31">
        <v>3.1</v>
      </c>
      <c r="T31">
        <v>16.53</v>
      </c>
      <c r="U31">
        <v>5.51</v>
      </c>
      <c r="V31">
        <v>5.52</v>
      </c>
      <c r="W31">
        <v>4.53</v>
      </c>
      <c r="X31">
        <v>0.9</v>
      </c>
      <c r="Y31">
        <v>0.72</v>
      </c>
      <c r="Z31">
        <v>1.1399999999999999</v>
      </c>
      <c r="AA31">
        <v>4</v>
      </c>
      <c r="AB31">
        <v>2</v>
      </c>
      <c r="AC31">
        <v>1.67</v>
      </c>
      <c r="AD31">
        <v>8.11</v>
      </c>
      <c r="AE31">
        <v>8.11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79.55</v>
      </c>
      <c r="E32" s="75"/>
      <c r="F32" s="78">
        <v>0.51</v>
      </c>
      <c r="G32" s="78">
        <v>0.51</v>
      </c>
      <c r="H32" s="78">
        <v>0.52</v>
      </c>
      <c r="I32">
        <v>52.69</v>
      </c>
      <c r="J32">
        <v>270.73</v>
      </c>
      <c r="K32">
        <v>100.83</v>
      </c>
      <c r="L32">
        <v>2.71</v>
      </c>
      <c r="M32">
        <v>12.93</v>
      </c>
      <c r="N32" s="135">
        <v>26.52</v>
      </c>
      <c r="O32" s="135">
        <v>26.51</v>
      </c>
      <c r="P32" s="135">
        <v>26.52</v>
      </c>
      <c r="Q32">
        <v>2.52</v>
      </c>
      <c r="R32">
        <v>21.89</v>
      </c>
      <c r="S32">
        <v>3.1</v>
      </c>
      <c r="T32">
        <v>16.5</v>
      </c>
      <c r="U32">
        <v>5.5</v>
      </c>
      <c r="V32">
        <v>5.49</v>
      </c>
      <c r="W32">
        <v>13.47</v>
      </c>
      <c r="X32">
        <v>2.69</v>
      </c>
      <c r="Y32">
        <v>3.09</v>
      </c>
      <c r="Z32">
        <v>3.86</v>
      </c>
      <c r="AA32">
        <v>4.67</v>
      </c>
      <c r="AB32">
        <v>2.33</v>
      </c>
      <c r="AC32">
        <v>1.61</v>
      </c>
      <c r="AD32">
        <v>7.71</v>
      </c>
      <c r="AE32">
        <v>7.71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79.55</v>
      </c>
      <c r="E33" s="75"/>
      <c r="F33" s="78">
        <v>1.3</v>
      </c>
      <c r="G33" s="78">
        <v>1.3</v>
      </c>
      <c r="H33" s="78">
        <v>1.33</v>
      </c>
      <c r="I33">
        <v>52.69</v>
      </c>
      <c r="J33">
        <v>270.73</v>
      </c>
      <c r="K33">
        <v>100.83</v>
      </c>
      <c r="L33">
        <v>2.71</v>
      </c>
      <c r="M33">
        <v>7.67</v>
      </c>
      <c r="N33" s="135">
        <v>26.52</v>
      </c>
      <c r="O33" s="135">
        <v>26.51</v>
      </c>
      <c r="P33" s="135">
        <v>26.52</v>
      </c>
      <c r="Q33">
        <v>2.52</v>
      </c>
      <c r="R33">
        <v>29.07</v>
      </c>
      <c r="S33">
        <v>3.1</v>
      </c>
      <c r="T33">
        <v>16.010000000000002</v>
      </c>
      <c r="U33">
        <v>5.34</v>
      </c>
      <c r="V33">
        <v>5.34</v>
      </c>
      <c r="W33">
        <v>28.7</v>
      </c>
      <c r="X33">
        <v>5.74</v>
      </c>
      <c r="Y33">
        <v>7.3</v>
      </c>
      <c r="Z33">
        <v>6.49</v>
      </c>
      <c r="AA33">
        <v>5.33</v>
      </c>
      <c r="AB33">
        <v>2.67</v>
      </c>
      <c r="AC33">
        <v>1.45</v>
      </c>
      <c r="AD33">
        <v>7.86</v>
      </c>
      <c r="AE33">
        <v>7.86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79.55</v>
      </c>
      <c r="E34" s="75"/>
      <c r="F34" s="78">
        <v>2.42</v>
      </c>
      <c r="G34" s="78">
        <v>2.42</v>
      </c>
      <c r="H34" s="78">
        <v>2.4900000000000002</v>
      </c>
      <c r="I34">
        <v>56.94</v>
      </c>
      <c r="J34">
        <v>270.73</v>
      </c>
      <c r="K34">
        <v>100.83</v>
      </c>
      <c r="L34">
        <v>2.71</v>
      </c>
      <c r="M34">
        <v>7.69</v>
      </c>
      <c r="N34" s="135">
        <v>26.52</v>
      </c>
      <c r="O34" s="135">
        <v>26.51</v>
      </c>
      <c r="P34" s="135">
        <v>26.52</v>
      </c>
      <c r="Q34">
        <v>2.52</v>
      </c>
      <c r="R34">
        <v>36.74</v>
      </c>
      <c r="S34">
        <v>3.1</v>
      </c>
      <c r="T34">
        <v>15.84</v>
      </c>
      <c r="U34">
        <v>5.28</v>
      </c>
      <c r="V34">
        <v>5.28</v>
      </c>
      <c r="W34">
        <v>46.28</v>
      </c>
      <c r="X34">
        <v>9.25</v>
      </c>
      <c r="Y34">
        <v>12.7</v>
      </c>
      <c r="Z34">
        <v>9.01</v>
      </c>
      <c r="AA34">
        <v>8.67</v>
      </c>
      <c r="AB34">
        <v>4.33</v>
      </c>
      <c r="AC34">
        <v>1.36</v>
      </c>
      <c r="AD34">
        <v>7.69</v>
      </c>
      <c r="AE34">
        <v>7.69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86.1</v>
      </c>
      <c r="E35" s="75"/>
      <c r="F35" s="78">
        <v>3.59</v>
      </c>
      <c r="G35" s="78">
        <v>3.59</v>
      </c>
      <c r="H35" s="78">
        <v>3.68</v>
      </c>
      <c r="I35">
        <v>61.19</v>
      </c>
      <c r="J35">
        <v>270.73</v>
      </c>
      <c r="K35">
        <v>100.83</v>
      </c>
      <c r="L35">
        <v>2.63</v>
      </c>
      <c r="M35">
        <v>7.73</v>
      </c>
      <c r="N35" s="135">
        <v>28.7</v>
      </c>
      <c r="O35" s="135">
        <v>28.7</v>
      </c>
      <c r="P35" s="135">
        <v>28.7</v>
      </c>
      <c r="Q35">
        <v>2.52</v>
      </c>
      <c r="R35">
        <v>44.83</v>
      </c>
      <c r="S35">
        <v>3.1</v>
      </c>
      <c r="T35">
        <v>15.82</v>
      </c>
      <c r="U35">
        <v>5.28</v>
      </c>
      <c r="V35">
        <v>5.27</v>
      </c>
      <c r="W35">
        <v>64.73</v>
      </c>
      <c r="X35">
        <v>12.94</v>
      </c>
      <c r="Y35">
        <v>18.84</v>
      </c>
      <c r="Z35">
        <v>11.9</v>
      </c>
      <c r="AA35">
        <v>14.67</v>
      </c>
      <c r="AB35">
        <v>7.33</v>
      </c>
      <c r="AC35">
        <v>1.41</v>
      </c>
      <c r="AD35">
        <v>7.7</v>
      </c>
      <c r="AE35">
        <v>7.7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86.1</v>
      </c>
      <c r="E36" s="75"/>
      <c r="F36" s="78">
        <v>4.62</v>
      </c>
      <c r="G36" s="78">
        <v>4.62</v>
      </c>
      <c r="H36" s="78">
        <v>4.7300000000000004</v>
      </c>
      <c r="I36">
        <v>65.44</v>
      </c>
      <c r="J36">
        <v>270.73</v>
      </c>
      <c r="K36">
        <v>100.83</v>
      </c>
      <c r="L36">
        <v>2.63</v>
      </c>
      <c r="M36">
        <v>7.83</v>
      </c>
      <c r="N36" s="135">
        <v>28.7</v>
      </c>
      <c r="O36" s="135">
        <v>28.7</v>
      </c>
      <c r="P36" s="135">
        <v>28.7</v>
      </c>
      <c r="Q36">
        <v>2.52</v>
      </c>
      <c r="R36">
        <v>53.2</v>
      </c>
      <c r="S36">
        <v>3.1</v>
      </c>
      <c r="T36">
        <v>15.04</v>
      </c>
      <c r="U36">
        <v>5.01</v>
      </c>
      <c r="V36">
        <v>5.0199999999999996</v>
      </c>
      <c r="W36">
        <v>83.68</v>
      </c>
      <c r="X36">
        <v>16.739999999999998</v>
      </c>
      <c r="Y36">
        <v>25.29</v>
      </c>
      <c r="Z36">
        <v>15.15</v>
      </c>
      <c r="AA36">
        <v>21.33</v>
      </c>
      <c r="AB36">
        <v>10.67</v>
      </c>
      <c r="AC36">
        <v>1.56</v>
      </c>
      <c r="AD36">
        <v>7.72</v>
      </c>
      <c r="AE36">
        <v>7.72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86.1</v>
      </c>
      <c r="E37" s="75"/>
      <c r="F37" s="78">
        <v>5.83</v>
      </c>
      <c r="G37" s="78">
        <v>5.83</v>
      </c>
      <c r="H37" s="78">
        <v>5.97</v>
      </c>
      <c r="I37">
        <v>65.44</v>
      </c>
      <c r="J37">
        <v>270.73</v>
      </c>
      <c r="K37">
        <v>100.83</v>
      </c>
      <c r="L37">
        <v>2.63</v>
      </c>
      <c r="M37">
        <v>7.98</v>
      </c>
      <c r="N37" s="135">
        <v>28.7</v>
      </c>
      <c r="O37" s="135">
        <v>28.7</v>
      </c>
      <c r="P37" s="135">
        <v>28.7</v>
      </c>
      <c r="Q37">
        <v>2.52</v>
      </c>
      <c r="R37">
        <v>60.55</v>
      </c>
      <c r="S37">
        <v>3.1</v>
      </c>
      <c r="T37">
        <v>14.14</v>
      </c>
      <c r="U37">
        <v>4.71</v>
      </c>
      <c r="V37">
        <v>4.71</v>
      </c>
      <c r="W37">
        <v>102.17</v>
      </c>
      <c r="X37">
        <v>20.43</v>
      </c>
      <c r="Y37">
        <v>32.36</v>
      </c>
      <c r="Z37">
        <v>18.21</v>
      </c>
      <c r="AA37">
        <v>28.67</v>
      </c>
      <c r="AB37">
        <v>14.33</v>
      </c>
      <c r="AC37">
        <v>1.66</v>
      </c>
      <c r="AD37">
        <v>7.69</v>
      </c>
      <c r="AE37">
        <v>7.69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86.1</v>
      </c>
      <c r="E38" s="75"/>
      <c r="F38" s="78">
        <v>7.42</v>
      </c>
      <c r="G38" s="78">
        <v>7.42</v>
      </c>
      <c r="H38" s="78">
        <v>7.6</v>
      </c>
      <c r="I38">
        <v>69.69</v>
      </c>
      <c r="J38">
        <v>270.73</v>
      </c>
      <c r="K38">
        <v>100.83</v>
      </c>
      <c r="L38">
        <v>2.63</v>
      </c>
      <c r="M38">
        <v>8.2200000000000006</v>
      </c>
      <c r="N38" s="135">
        <v>28.7</v>
      </c>
      <c r="O38" s="135">
        <v>28.7</v>
      </c>
      <c r="P38" s="135">
        <v>28.7</v>
      </c>
      <c r="Q38">
        <v>2.52</v>
      </c>
      <c r="R38">
        <v>67.790000000000006</v>
      </c>
      <c r="S38">
        <v>3.1</v>
      </c>
      <c r="T38">
        <v>13.2</v>
      </c>
      <c r="U38">
        <v>4.4000000000000004</v>
      </c>
      <c r="V38">
        <v>4.41</v>
      </c>
      <c r="W38">
        <v>119.42</v>
      </c>
      <c r="X38">
        <v>23.88</v>
      </c>
      <c r="Y38">
        <v>35.08</v>
      </c>
      <c r="Z38">
        <v>21.5</v>
      </c>
      <c r="AA38">
        <v>36</v>
      </c>
      <c r="AB38">
        <v>18</v>
      </c>
      <c r="AC38">
        <v>1.75</v>
      </c>
      <c r="AD38">
        <v>7.67</v>
      </c>
      <c r="AE38">
        <v>7.67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86.1</v>
      </c>
      <c r="E39" s="75"/>
      <c r="F39" s="78">
        <v>9</v>
      </c>
      <c r="G39" s="78">
        <v>9</v>
      </c>
      <c r="H39" s="78">
        <v>9.23</v>
      </c>
      <c r="I39">
        <v>69.69</v>
      </c>
      <c r="J39">
        <v>270.73</v>
      </c>
      <c r="K39">
        <v>100.83</v>
      </c>
      <c r="L39">
        <v>2.63</v>
      </c>
      <c r="M39">
        <v>8.39</v>
      </c>
      <c r="N39" s="135">
        <v>28.7</v>
      </c>
      <c r="O39" s="135">
        <v>28.7</v>
      </c>
      <c r="P39" s="135">
        <v>28.7</v>
      </c>
      <c r="Q39">
        <v>2.52</v>
      </c>
      <c r="R39">
        <v>79.569999999999993</v>
      </c>
      <c r="S39">
        <v>3.1</v>
      </c>
      <c r="T39">
        <v>10.41</v>
      </c>
      <c r="U39">
        <v>3.47</v>
      </c>
      <c r="V39">
        <v>3.48</v>
      </c>
      <c r="W39">
        <v>136.56</v>
      </c>
      <c r="X39">
        <v>27.31</v>
      </c>
      <c r="Y39">
        <v>40.94</v>
      </c>
      <c r="Z39">
        <v>21.05</v>
      </c>
      <c r="AA39">
        <v>46.67</v>
      </c>
      <c r="AB39">
        <v>23.33</v>
      </c>
      <c r="AC39">
        <v>1.74</v>
      </c>
      <c r="AD39">
        <v>7.73</v>
      </c>
      <c r="AE39">
        <v>7.73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86.1</v>
      </c>
      <c r="E40" s="75"/>
      <c r="F40" s="78">
        <v>10.029999999999999</v>
      </c>
      <c r="G40" s="78">
        <v>10.029999999999999</v>
      </c>
      <c r="H40" s="78">
        <v>10.28</v>
      </c>
      <c r="I40">
        <v>73.94</v>
      </c>
      <c r="J40">
        <v>270.73</v>
      </c>
      <c r="K40">
        <v>100.83</v>
      </c>
      <c r="L40">
        <v>2.63</v>
      </c>
      <c r="M40">
        <v>8.5500000000000007</v>
      </c>
      <c r="N40" s="135">
        <v>28.7</v>
      </c>
      <c r="O40" s="135">
        <v>28.7</v>
      </c>
      <c r="P40" s="135">
        <v>28.7</v>
      </c>
      <c r="Q40">
        <v>2.52</v>
      </c>
      <c r="R40">
        <v>86</v>
      </c>
      <c r="S40">
        <v>3.1</v>
      </c>
      <c r="T40">
        <v>10.08</v>
      </c>
      <c r="U40">
        <v>3.36</v>
      </c>
      <c r="V40">
        <v>3.36</v>
      </c>
      <c r="W40">
        <v>152.31</v>
      </c>
      <c r="X40">
        <v>30.46</v>
      </c>
      <c r="Y40">
        <v>46.37</v>
      </c>
      <c r="Z40">
        <v>23.75</v>
      </c>
      <c r="AA40">
        <v>54</v>
      </c>
      <c r="AB40">
        <v>27</v>
      </c>
      <c r="AC40">
        <v>1.5</v>
      </c>
      <c r="AD40">
        <v>3.87</v>
      </c>
      <c r="AE40">
        <v>3.87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86.1</v>
      </c>
      <c r="E41" s="75"/>
      <c r="F41" s="78">
        <v>10.9</v>
      </c>
      <c r="G41" s="78">
        <v>10.9</v>
      </c>
      <c r="H41" s="78">
        <v>11.17</v>
      </c>
      <c r="I41">
        <v>78.19</v>
      </c>
      <c r="J41">
        <v>270.73</v>
      </c>
      <c r="K41">
        <v>100.83</v>
      </c>
      <c r="L41">
        <v>2.63</v>
      </c>
      <c r="M41">
        <v>12.31</v>
      </c>
      <c r="N41" s="135">
        <v>28.7</v>
      </c>
      <c r="O41" s="135">
        <v>28.7</v>
      </c>
      <c r="P41" s="135">
        <v>28.7</v>
      </c>
      <c r="Q41">
        <v>2.52</v>
      </c>
      <c r="R41">
        <v>92.84</v>
      </c>
      <c r="S41">
        <v>3.1</v>
      </c>
      <c r="T41">
        <v>9.26</v>
      </c>
      <c r="U41">
        <v>3.09</v>
      </c>
      <c r="V41">
        <v>3.07</v>
      </c>
      <c r="W41">
        <v>166.97</v>
      </c>
      <c r="X41">
        <v>33.39</v>
      </c>
      <c r="Y41">
        <v>51.68</v>
      </c>
      <c r="Z41">
        <v>26.93</v>
      </c>
      <c r="AA41">
        <v>58.67</v>
      </c>
      <c r="AB41">
        <v>29.33</v>
      </c>
      <c r="AC41">
        <v>1.27</v>
      </c>
      <c r="AD41">
        <v>3.72</v>
      </c>
      <c r="AE41">
        <v>3.72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86.1</v>
      </c>
      <c r="E42" s="75"/>
      <c r="F42" s="78">
        <v>11.71</v>
      </c>
      <c r="G42" s="78">
        <v>11.71</v>
      </c>
      <c r="H42" s="78">
        <v>12.01</v>
      </c>
      <c r="I42">
        <v>82.44</v>
      </c>
      <c r="J42">
        <v>270.73</v>
      </c>
      <c r="K42">
        <v>100.83</v>
      </c>
      <c r="L42">
        <v>2.63</v>
      </c>
      <c r="M42">
        <v>12.26</v>
      </c>
      <c r="N42" s="135">
        <v>28.7</v>
      </c>
      <c r="O42" s="135">
        <v>28.7</v>
      </c>
      <c r="P42" s="135">
        <v>28.7</v>
      </c>
      <c r="Q42">
        <v>2.52</v>
      </c>
      <c r="R42">
        <v>99.24</v>
      </c>
      <c r="S42">
        <v>3.1</v>
      </c>
      <c r="T42">
        <v>8.5399999999999991</v>
      </c>
      <c r="U42">
        <v>2.85</v>
      </c>
      <c r="V42">
        <v>2.84</v>
      </c>
      <c r="W42">
        <v>180.54</v>
      </c>
      <c r="X42">
        <v>36.11</v>
      </c>
      <c r="Y42">
        <v>36.68</v>
      </c>
      <c r="Z42">
        <v>30.23</v>
      </c>
      <c r="AA42">
        <v>62.67</v>
      </c>
      <c r="AB42">
        <v>31.33</v>
      </c>
      <c r="AC42">
        <v>1.46</v>
      </c>
      <c r="AD42">
        <v>3.47</v>
      </c>
      <c r="AE42">
        <v>3.47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86.1</v>
      </c>
      <c r="E43" s="75"/>
      <c r="F43" s="78">
        <v>12.5</v>
      </c>
      <c r="G43" s="78">
        <v>12.5</v>
      </c>
      <c r="H43" s="78">
        <v>12.81</v>
      </c>
      <c r="I43">
        <v>86.69</v>
      </c>
      <c r="J43">
        <v>270.73</v>
      </c>
      <c r="K43">
        <v>100.83</v>
      </c>
      <c r="L43">
        <v>2.71</v>
      </c>
      <c r="M43">
        <v>12.19</v>
      </c>
      <c r="N43" s="135">
        <v>28.7</v>
      </c>
      <c r="O43" s="135">
        <v>28.7</v>
      </c>
      <c r="P43" s="135">
        <v>28.7</v>
      </c>
      <c r="Q43">
        <v>2.52</v>
      </c>
      <c r="R43">
        <v>104.09</v>
      </c>
      <c r="S43">
        <v>3.1</v>
      </c>
      <c r="T43">
        <v>8.0299999999999994</v>
      </c>
      <c r="U43">
        <v>2.68</v>
      </c>
      <c r="V43">
        <v>2.67</v>
      </c>
      <c r="W43">
        <v>192.53</v>
      </c>
      <c r="X43">
        <v>38.51</v>
      </c>
      <c r="Y43">
        <v>38.97</v>
      </c>
      <c r="Z43">
        <v>33.119999999999997</v>
      </c>
      <c r="AA43">
        <v>44</v>
      </c>
      <c r="AB43">
        <v>22</v>
      </c>
      <c r="AC43">
        <v>1.5</v>
      </c>
      <c r="AD43">
        <v>3.46</v>
      </c>
      <c r="AE43">
        <v>3.46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86.1</v>
      </c>
      <c r="E44" s="75"/>
      <c r="F44" s="78">
        <v>13.16</v>
      </c>
      <c r="G44" s="78">
        <v>13.16</v>
      </c>
      <c r="H44" s="78">
        <v>13.49</v>
      </c>
      <c r="I44">
        <v>90.94</v>
      </c>
      <c r="J44">
        <v>270.73</v>
      </c>
      <c r="K44">
        <v>100.83</v>
      </c>
      <c r="L44">
        <v>2.71</v>
      </c>
      <c r="M44">
        <v>12.16</v>
      </c>
      <c r="N44" s="135">
        <v>28.7</v>
      </c>
      <c r="O44" s="135">
        <v>28.7</v>
      </c>
      <c r="P44" s="135">
        <v>28.7</v>
      </c>
      <c r="Q44">
        <v>2.52</v>
      </c>
      <c r="R44">
        <v>107.17</v>
      </c>
      <c r="S44">
        <v>3.1</v>
      </c>
      <c r="T44">
        <v>7.59</v>
      </c>
      <c r="U44">
        <v>2.5299999999999998</v>
      </c>
      <c r="V44">
        <v>2.52</v>
      </c>
      <c r="W44">
        <v>202.93</v>
      </c>
      <c r="X44">
        <v>40.590000000000003</v>
      </c>
      <c r="Y44">
        <v>41.26</v>
      </c>
      <c r="Z44">
        <v>35.51</v>
      </c>
      <c r="AA44">
        <v>52.67</v>
      </c>
      <c r="AB44">
        <v>26.33</v>
      </c>
      <c r="AC44">
        <v>1.34</v>
      </c>
      <c r="AD44">
        <v>3.51</v>
      </c>
      <c r="AE44">
        <v>3.51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86.1</v>
      </c>
      <c r="E45" s="75"/>
      <c r="F45" s="78">
        <v>12.78</v>
      </c>
      <c r="G45" s="78">
        <v>12.78</v>
      </c>
      <c r="H45" s="78">
        <v>13.09</v>
      </c>
      <c r="I45">
        <v>95.18</v>
      </c>
      <c r="J45">
        <v>270.73</v>
      </c>
      <c r="K45">
        <v>100.83</v>
      </c>
      <c r="L45">
        <v>2.71</v>
      </c>
      <c r="M45">
        <v>12.17</v>
      </c>
      <c r="N45" s="135">
        <v>28.7</v>
      </c>
      <c r="O45" s="135">
        <v>28.7</v>
      </c>
      <c r="P45" s="135">
        <v>28.7</v>
      </c>
      <c r="Q45">
        <v>2.52</v>
      </c>
      <c r="R45">
        <v>90.47</v>
      </c>
      <c r="S45">
        <v>3.1</v>
      </c>
      <c r="T45">
        <v>7.24</v>
      </c>
      <c r="U45">
        <v>2.41</v>
      </c>
      <c r="V45">
        <v>2.41</v>
      </c>
      <c r="W45">
        <v>212.22</v>
      </c>
      <c r="X45">
        <v>42.44</v>
      </c>
      <c r="Y45">
        <v>43.55</v>
      </c>
      <c r="Z45">
        <v>31.72</v>
      </c>
      <c r="AA45">
        <v>61.34</v>
      </c>
      <c r="AB45">
        <v>30.66</v>
      </c>
      <c r="AC45">
        <v>1.51</v>
      </c>
      <c r="AD45">
        <v>3.72</v>
      </c>
      <c r="AE45">
        <v>3.72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86.1</v>
      </c>
      <c r="E46" s="75"/>
      <c r="F46" s="78">
        <v>13.23</v>
      </c>
      <c r="G46" s="78">
        <v>13.23</v>
      </c>
      <c r="H46" s="78">
        <v>13.56</v>
      </c>
      <c r="I46">
        <v>99.44</v>
      </c>
      <c r="J46">
        <v>270.73</v>
      </c>
      <c r="K46">
        <v>100.83</v>
      </c>
      <c r="L46">
        <v>2.71</v>
      </c>
      <c r="M46">
        <v>15.1</v>
      </c>
      <c r="N46" s="135">
        <v>28.7</v>
      </c>
      <c r="O46" s="135">
        <v>28.7</v>
      </c>
      <c r="P46" s="135">
        <v>28.7</v>
      </c>
      <c r="Q46">
        <v>2.52</v>
      </c>
      <c r="R46">
        <v>94.95</v>
      </c>
      <c r="S46">
        <v>3.1</v>
      </c>
      <c r="T46">
        <v>7.14</v>
      </c>
      <c r="U46">
        <v>2.38</v>
      </c>
      <c r="V46">
        <v>2.37</v>
      </c>
      <c r="W46">
        <v>220.49</v>
      </c>
      <c r="X46">
        <v>44.1</v>
      </c>
      <c r="Y46">
        <v>44.85</v>
      </c>
      <c r="Z46">
        <v>32.96</v>
      </c>
      <c r="AA46">
        <v>70</v>
      </c>
      <c r="AB46">
        <v>35</v>
      </c>
      <c r="AC46">
        <v>1.4</v>
      </c>
      <c r="AD46">
        <v>3.49</v>
      </c>
      <c r="AE46">
        <v>3.49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86.1</v>
      </c>
      <c r="E47" s="75"/>
      <c r="F47" s="78">
        <v>13.55</v>
      </c>
      <c r="G47" s="78">
        <v>13.55</v>
      </c>
      <c r="H47" s="78">
        <v>13.89</v>
      </c>
      <c r="I47">
        <v>103.68</v>
      </c>
      <c r="J47">
        <v>270.73</v>
      </c>
      <c r="K47">
        <v>100.83</v>
      </c>
      <c r="L47">
        <v>2.71</v>
      </c>
      <c r="M47">
        <v>14.88</v>
      </c>
      <c r="N47" s="135">
        <v>28.7</v>
      </c>
      <c r="O47" s="135">
        <v>28.7</v>
      </c>
      <c r="P47" s="135">
        <v>28.7</v>
      </c>
      <c r="Q47">
        <v>2.68</v>
      </c>
      <c r="R47">
        <v>99.1</v>
      </c>
      <c r="S47">
        <v>3.15</v>
      </c>
      <c r="T47">
        <v>6.88</v>
      </c>
      <c r="U47">
        <v>2.29</v>
      </c>
      <c r="V47">
        <v>2.2999999999999998</v>
      </c>
      <c r="W47">
        <v>222.74</v>
      </c>
      <c r="X47">
        <v>44.55</v>
      </c>
      <c r="Y47">
        <v>46.16</v>
      </c>
      <c r="Z47">
        <v>34.520000000000003</v>
      </c>
      <c r="AA47">
        <v>76</v>
      </c>
      <c r="AB47">
        <v>38</v>
      </c>
      <c r="AC47">
        <v>1.58</v>
      </c>
      <c r="AD47">
        <v>3.5</v>
      </c>
      <c r="AE47">
        <v>3.5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86.1</v>
      </c>
      <c r="E48" s="75"/>
      <c r="F48" s="78">
        <v>13.87</v>
      </c>
      <c r="G48" s="78">
        <v>13.87</v>
      </c>
      <c r="H48" s="78">
        <v>14.22</v>
      </c>
      <c r="I48">
        <v>107.94</v>
      </c>
      <c r="J48">
        <v>270.73</v>
      </c>
      <c r="K48">
        <v>100.83</v>
      </c>
      <c r="L48">
        <v>2.71</v>
      </c>
      <c r="M48">
        <v>14.83</v>
      </c>
      <c r="N48" s="135">
        <v>28.7</v>
      </c>
      <c r="O48" s="135">
        <v>28.7</v>
      </c>
      <c r="P48" s="135">
        <v>28.7</v>
      </c>
      <c r="Q48">
        <v>2.68</v>
      </c>
      <c r="R48">
        <v>102.87</v>
      </c>
      <c r="S48">
        <v>3.15</v>
      </c>
      <c r="T48">
        <v>6.46</v>
      </c>
      <c r="U48">
        <v>2.15</v>
      </c>
      <c r="V48">
        <v>2.16</v>
      </c>
      <c r="W48">
        <v>222.74</v>
      </c>
      <c r="X48">
        <v>44.55</v>
      </c>
      <c r="Y48">
        <v>46.78</v>
      </c>
      <c r="Z48">
        <v>36.549999999999997</v>
      </c>
      <c r="AA48">
        <v>75.34</v>
      </c>
      <c r="AB48">
        <v>37.659999999999997</v>
      </c>
      <c r="AC48">
        <v>1.41</v>
      </c>
      <c r="AD48">
        <v>3.56</v>
      </c>
      <c r="AE48">
        <v>3.56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86.1</v>
      </c>
      <c r="E49" s="75"/>
      <c r="F49" s="78">
        <v>14.15</v>
      </c>
      <c r="G49" s="78">
        <v>14.15</v>
      </c>
      <c r="H49" s="78">
        <v>14.51</v>
      </c>
      <c r="I49">
        <v>110.49</v>
      </c>
      <c r="J49">
        <v>270.73</v>
      </c>
      <c r="K49">
        <v>100.83</v>
      </c>
      <c r="L49">
        <v>2.71</v>
      </c>
      <c r="M49">
        <v>14.2</v>
      </c>
      <c r="N49" s="135">
        <v>28.7</v>
      </c>
      <c r="O49" s="135">
        <v>28.7</v>
      </c>
      <c r="P49" s="135">
        <v>28.7</v>
      </c>
      <c r="Q49">
        <v>2.68</v>
      </c>
      <c r="R49">
        <v>106.09</v>
      </c>
      <c r="S49">
        <v>3.15</v>
      </c>
      <c r="T49">
        <v>6.41</v>
      </c>
      <c r="U49">
        <v>2.13</v>
      </c>
      <c r="V49">
        <v>2.14</v>
      </c>
      <c r="W49">
        <v>222.74</v>
      </c>
      <c r="X49">
        <v>44.55</v>
      </c>
      <c r="Y49">
        <v>48.61</v>
      </c>
      <c r="Z49">
        <v>38.450000000000003</v>
      </c>
      <c r="AA49">
        <v>78.67</v>
      </c>
      <c r="AB49">
        <v>39.33</v>
      </c>
      <c r="AC49">
        <v>1.52</v>
      </c>
      <c r="AD49">
        <v>3.68</v>
      </c>
      <c r="AE49">
        <v>3.68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86.1</v>
      </c>
      <c r="E50" s="75"/>
      <c r="F50" s="78">
        <v>14.32</v>
      </c>
      <c r="G50" s="78">
        <v>14.32</v>
      </c>
      <c r="H50" s="78">
        <v>14.68</v>
      </c>
      <c r="I50">
        <v>110.49</v>
      </c>
      <c r="J50">
        <v>270.73</v>
      </c>
      <c r="K50">
        <v>100.83</v>
      </c>
      <c r="L50">
        <v>2.71</v>
      </c>
      <c r="M50">
        <v>13.79</v>
      </c>
      <c r="N50" s="135">
        <v>28.7</v>
      </c>
      <c r="O50" s="135">
        <v>28.7</v>
      </c>
      <c r="P50" s="135">
        <v>28.7</v>
      </c>
      <c r="Q50">
        <v>2.68</v>
      </c>
      <c r="R50">
        <v>108.86</v>
      </c>
      <c r="S50">
        <v>3.15</v>
      </c>
      <c r="T50">
        <v>6.21</v>
      </c>
      <c r="U50">
        <v>2.0699999999999998</v>
      </c>
      <c r="V50">
        <v>2.0699999999999998</v>
      </c>
      <c r="W50">
        <v>222.74</v>
      </c>
      <c r="X50">
        <v>44.55</v>
      </c>
      <c r="Y50">
        <v>51.96</v>
      </c>
      <c r="Z50">
        <v>40.26</v>
      </c>
      <c r="AA50">
        <v>58.67</v>
      </c>
      <c r="AB50">
        <v>29.33</v>
      </c>
      <c r="AC50">
        <v>1.5</v>
      </c>
      <c r="AD50">
        <v>3.67</v>
      </c>
      <c r="AE50">
        <v>3.67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86.1</v>
      </c>
      <c r="E51" s="75"/>
      <c r="F51" s="78">
        <v>14.38</v>
      </c>
      <c r="G51" s="78">
        <v>14.38</v>
      </c>
      <c r="H51" s="78">
        <v>14.75</v>
      </c>
      <c r="I51">
        <v>110.49</v>
      </c>
      <c r="J51">
        <v>270.73</v>
      </c>
      <c r="K51">
        <v>100.83</v>
      </c>
      <c r="L51">
        <v>2.87</v>
      </c>
      <c r="M51">
        <v>13.55</v>
      </c>
      <c r="N51" s="135">
        <v>28.7</v>
      </c>
      <c r="O51" s="135">
        <v>28.7</v>
      </c>
      <c r="P51" s="135">
        <v>28.7</v>
      </c>
      <c r="Q51">
        <v>2.68</v>
      </c>
      <c r="R51">
        <v>111.27</v>
      </c>
      <c r="S51">
        <v>2.96</v>
      </c>
      <c r="T51">
        <v>5.21</v>
      </c>
      <c r="U51">
        <v>1.74</v>
      </c>
      <c r="V51">
        <v>1.73</v>
      </c>
      <c r="W51">
        <v>222.74</v>
      </c>
      <c r="X51">
        <v>44.55</v>
      </c>
      <c r="Y51">
        <v>52.3</v>
      </c>
      <c r="Z51">
        <v>40.89</v>
      </c>
      <c r="AA51">
        <v>58.67</v>
      </c>
      <c r="AB51">
        <v>29.33</v>
      </c>
      <c r="AC51">
        <v>1.45</v>
      </c>
      <c r="AD51">
        <v>3.47</v>
      </c>
      <c r="AE51">
        <v>3.47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86.1</v>
      </c>
      <c r="E52" s="75"/>
      <c r="F52" s="78">
        <v>14.37</v>
      </c>
      <c r="G52" s="78">
        <v>14.37</v>
      </c>
      <c r="H52" s="78">
        <v>14.74</v>
      </c>
      <c r="I52">
        <v>110.49</v>
      </c>
      <c r="J52">
        <v>270.73</v>
      </c>
      <c r="K52">
        <v>100.83</v>
      </c>
      <c r="L52">
        <v>2.87</v>
      </c>
      <c r="M52">
        <v>13.18</v>
      </c>
      <c r="N52" s="135">
        <v>28.7</v>
      </c>
      <c r="O52" s="135">
        <v>28.7</v>
      </c>
      <c r="P52" s="135">
        <v>28.7</v>
      </c>
      <c r="Q52">
        <v>2.68</v>
      </c>
      <c r="R52">
        <v>110.74</v>
      </c>
      <c r="S52">
        <v>2.96</v>
      </c>
      <c r="T52">
        <v>5.45</v>
      </c>
      <c r="U52">
        <v>1.82</v>
      </c>
      <c r="V52">
        <v>1.82</v>
      </c>
      <c r="W52">
        <v>222.74</v>
      </c>
      <c r="X52">
        <v>44.55</v>
      </c>
      <c r="Y52">
        <v>52.4</v>
      </c>
      <c r="Z52">
        <v>41.1</v>
      </c>
      <c r="AA52">
        <v>58.67</v>
      </c>
      <c r="AB52">
        <v>29.33</v>
      </c>
      <c r="AC52">
        <v>1.41</v>
      </c>
      <c r="AD52">
        <v>3.49</v>
      </c>
      <c r="AE52">
        <v>3.49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86.1</v>
      </c>
      <c r="E53" s="75"/>
      <c r="F53" s="78">
        <v>14.3</v>
      </c>
      <c r="G53" s="78">
        <v>14.3</v>
      </c>
      <c r="H53" s="78">
        <v>14.66</v>
      </c>
      <c r="I53">
        <v>110.49</v>
      </c>
      <c r="J53">
        <v>270.73</v>
      </c>
      <c r="K53">
        <v>100.83</v>
      </c>
      <c r="L53">
        <v>2.87</v>
      </c>
      <c r="M53">
        <v>12.87</v>
      </c>
      <c r="N53" s="135">
        <v>28.7</v>
      </c>
      <c r="O53" s="135">
        <v>28.7</v>
      </c>
      <c r="P53" s="135">
        <v>28.7</v>
      </c>
      <c r="Q53">
        <v>2.68</v>
      </c>
      <c r="R53">
        <v>109.52</v>
      </c>
      <c r="S53">
        <v>2.96</v>
      </c>
      <c r="T53">
        <v>5.09</v>
      </c>
      <c r="U53">
        <v>1.7</v>
      </c>
      <c r="V53">
        <v>1.69</v>
      </c>
      <c r="W53">
        <v>222.74</v>
      </c>
      <c r="X53">
        <v>44.55</v>
      </c>
      <c r="Y53">
        <v>53.07</v>
      </c>
      <c r="Z53">
        <v>41.25</v>
      </c>
      <c r="AA53">
        <v>58.67</v>
      </c>
      <c r="AB53">
        <v>29.33</v>
      </c>
      <c r="AC53">
        <v>1.5</v>
      </c>
      <c r="AD53">
        <v>3.52</v>
      </c>
      <c r="AE53">
        <v>3.52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86.1</v>
      </c>
      <c r="E54" s="75"/>
      <c r="F54" s="78">
        <v>14.18</v>
      </c>
      <c r="G54" s="78">
        <v>14.18</v>
      </c>
      <c r="H54" s="78">
        <v>14.53</v>
      </c>
      <c r="I54">
        <v>110.49</v>
      </c>
      <c r="J54">
        <v>270.73</v>
      </c>
      <c r="K54">
        <v>100.83</v>
      </c>
      <c r="L54">
        <v>2.87</v>
      </c>
      <c r="M54">
        <v>12.65</v>
      </c>
      <c r="N54" s="135">
        <v>28.7</v>
      </c>
      <c r="O54" s="135">
        <v>28.7</v>
      </c>
      <c r="P54" s="135">
        <v>28.7</v>
      </c>
      <c r="Q54">
        <v>2.68</v>
      </c>
      <c r="R54">
        <v>108</v>
      </c>
      <c r="S54">
        <v>2.96</v>
      </c>
      <c r="T54">
        <v>5.32</v>
      </c>
      <c r="U54">
        <v>1.77</v>
      </c>
      <c r="V54">
        <v>1.78</v>
      </c>
      <c r="W54">
        <v>222.74</v>
      </c>
      <c r="X54">
        <v>44.55</v>
      </c>
      <c r="Y54">
        <v>58.89</v>
      </c>
      <c r="Z54">
        <v>41.57</v>
      </c>
      <c r="AA54">
        <v>58.67</v>
      </c>
      <c r="AB54">
        <v>29.33</v>
      </c>
      <c r="AC54">
        <v>1.6</v>
      </c>
      <c r="AD54">
        <v>3.63</v>
      </c>
      <c r="AE54">
        <v>3.63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86.1</v>
      </c>
      <c r="E55" s="75"/>
      <c r="F55" s="78">
        <v>13.97</v>
      </c>
      <c r="G55" s="78">
        <v>13.97</v>
      </c>
      <c r="H55" s="78">
        <v>14.31</v>
      </c>
      <c r="I55">
        <v>110.49</v>
      </c>
      <c r="J55">
        <v>270.73</v>
      </c>
      <c r="K55">
        <v>100.83</v>
      </c>
      <c r="L55">
        <v>2.87</v>
      </c>
      <c r="M55">
        <v>12.54</v>
      </c>
      <c r="N55" s="135">
        <v>28.7</v>
      </c>
      <c r="O55" s="135">
        <v>28.7</v>
      </c>
      <c r="P55" s="135">
        <v>28.7</v>
      </c>
      <c r="Q55">
        <v>2.83</v>
      </c>
      <c r="R55">
        <v>105.73</v>
      </c>
      <c r="S55">
        <v>2.96</v>
      </c>
      <c r="T55">
        <v>5.26</v>
      </c>
      <c r="U55">
        <v>1.75</v>
      </c>
      <c r="V55">
        <v>1.77</v>
      </c>
      <c r="W55">
        <v>222.74</v>
      </c>
      <c r="X55">
        <v>44.55</v>
      </c>
      <c r="Y55">
        <v>58.44</v>
      </c>
      <c r="Z55">
        <v>41.61</v>
      </c>
      <c r="AA55">
        <v>64</v>
      </c>
      <c r="AB55">
        <v>32</v>
      </c>
      <c r="AC55">
        <v>1.42</v>
      </c>
      <c r="AD55">
        <v>3.46</v>
      </c>
      <c r="AE55">
        <v>3.46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86.1</v>
      </c>
      <c r="E56" s="75"/>
      <c r="F56" s="78">
        <v>13.7</v>
      </c>
      <c r="G56" s="78">
        <v>13.7</v>
      </c>
      <c r="H56" s="78">
        <v>14.04</v>
      </c>
      <c r="I56">
        <v>110.49</v>
      </c>
      <c r="J56">
        <v>270.73</v>
      </c>
      <c r="K56">
        <v>100.83</v>
      </c>
      <c r="L56">
        <v>2.87</v>
      </c>
      <c r="M56">
        <v>12.35</v>
      </c>
      <c r="N56" s="135">
        <v>28.7</v>
      </c>
      <c r="O56" s="135">
        <v>28.7</v>
      </c>
      <c r="P56" s="135">
        <v>28.7</v>
      </c>
      <c r="Q56">
        <v>2.83</v>
      </c>
      <c r="R56">
        <v>102.8</v>
      </c>
      <c r="S56">
        <v>2.96</v>
      </c>
      <c r="T56">
        <v>5.18</v>
      </c>
      <c r="U56">
        <v>1.73</v>
      </c>
      <c r="V56">
        <v>1.73</v>
      </c>
      <c r="W56">
        <v>222.74</v>
      </c>
      <c r="X56">
        <v>44.55</v>
      </c>
      <c r="Y56">
        <v>58.06</v>
      </c>
      <c r="Z56">
        <v>40.950000000000003</v>
      </c>
      <c r="AA56">
        <v>62.67</v>
      </c>
      <c r="AB56">
        <v>31.33</v>
      </c>
      <c r="AC56">
        <v>1.4</v>
      </c>
      <c r="AD56">
        <v>3.62</v>
      </c>
      <c r="AE56">
        <v>3.62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86.1</v>
      </c>
      <c r="E57" s="75"/>
      <c r="F57" s="78">
        <v>11.24</v>
      </c>
      <c r="G57" s="78">
        <v>11.24</v>
      </c>
      <c r="H57" s="78">
        <v>11.52</v>
      </c>
      <c r="I57">
        <v>110.49</v>
      </c>
      <c r="J57">
        <v>270.73</v>
      </c>
      <c r="K57">
        <v>100.83</v>
      </c>
      <c r="L57">
        <v>2.87</v>
      </c>
      <c r="M57">
        <v>11.79</v>
      </c>
      <c r="N57" s="135">
        <v>28.7</v>
      </c>
      <c r="O57" s="135">
        <v>28.7</v>
      </c>
      <c r="P57" s="135">
        <v>28.7</v>
      </c>
      <c r="Q57">
        <v>2.83</v>
      </c>
      <c r="R57">
        <v>96.34</v>
      </c>
      <c r="S57">
        <v>2.96</v>
      </c>
      <c r="T57">
        <v>5.0199999999999996</v>
      </c>
      <c r="U57">
        <v>1.67</v>
      </c>
      <c r="V57">
        <v>1.68</v>
      </c>
      <c r="W57">
        <v>222.74</v>
      </c>
      <c r="X57">
        <v>44.55</v>
      </c>
      <c r="Y57">
        <v>57.47</v>
      </c>
      <c r="Z57">
        <v>35.61</v>
      </c>
      <c r="AA57">
        <v>62</v>
      </c>
      <c r="AB57">
        <v>31</v>
      </c>
      <c r="AC57">
        <v>1.48</v>
      </c>
      <c r="AD57">
        <v>3.53</v>
      </c>
      <c r="AE57">
        <v>3.53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86.1</v>
      </c>
      <c r="E58" s="75"/>
      <c r="F58" s="78">
        <v>10.88</v>
      </c>
      <c r="G58" s="78">
        <v>10.88</v>
      </c>
      <c r="H58" s="78">
        <v>11.15</v>
      </c>
      <c r="I58">
        <v>110.49</v>
      </c>
      <c r="J58">
        <v>270.73</v>
      </c>
      <c r="K58">
        <v>100.83</v>
      </c>
      <c r="L58">
        <v>2.87</v>
      </c>
      <c r="M58">
        <v>11.33</v>
      </c>
      <c r="N58" s="135">
        <v>28.7</v>
      </c>
      <c r="O58" s="135">
        <v>28.7</v>
      </c>
      <c r="P58" s="135">
        <v>28.7</v>
      </c>
      <c r="Q58">
        <v>2.83</v>
      </c>
      <c r="R58">
        <v>90.75</v>
      </c>
      <c r="S58">
        <v>2.96</v>
      </c>
      <c r="T58">
        <v>5.43</v>
      </c>
      <c r="U58">
        <v>1.81</v>
      </c>
      <c r="V58">
        <v>1.8</v>
      </c>
      <c r="W58">
        <v>221.88</v>
      </c>
      <c r="X58">
        <v>44.37</v>
      </c>
      <c r="Y58">
        <v>56.55</v>
      </c>
      <c r="Z58">
        <v>34.19</v>
      </c>
      <c r="AA58">
        <v>62</v>
      </c>
      <c r="AB58">
        <v>31</v>
      </c>
      <c r="AC58">
        <v>1.6</v>
      </c>
      <c r="AD58">
        <v>3.48</v>
      </c>
      <c r="AE58">
        <v>3.48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86.1</v>
      </c>
      <c r="E59" s="75"/>
      <c r="F59" s="78">
        <v>10.54</v>
      </c>
      <c r="G59" s="78">
        <v>10.54</v>
      </c>
      <c r="H59" s="78">
        <v>10.8</v>
      </c>
      <c r="I59">
        <v>110.49</v>
      </c>
      <c r="J59">
        <v>270.73</v>
      </c>
      <c r="K59">
        <v>100.83</v>
      </c>
      <c r="L59">
        <v>3.02</v>
      </c>
      <c r="M59">
        <v>5.56</v>
      </c>
      <c r="N59" s="135">
        <v>28.7</v>
      </c>
      <c r="O59" s="135">
        <v>28.7</v>
      </c>
      <c r="P59" s="135">
        <v>28.7</v>
      </c>
      <c r="Q59">
        <v>2.83</v>
      </c>
      <c r="R59">
        <v>84.96</v>
      </c>
      <c r="S59">
        <v>3.05</v>
      </c>
      <c r="T59">
        <v>5.01</v>
      </c>
      <c r="U59">
        <v>1.67</v>
      </c>
      <c r="V59">
        <v>1.68</v>
      </c>
      <c r="W59">
        <v>214.88</v>
      </c>
      <c r="X59">
        <v>42.98</v>
      </c>
      <c r="Y59">
        <v>55.31</v>
      </c>
      <c r="Z59">
        <v>32.590000000000003</v>
      </c>
      <c r="AA59">
        <v>59.34</v>
      </c>
      <c r="AB59">
        <v>29.66</v>
      </c>
      <c r="AC59">
        <v>2.34</v>
      </c>
      <c r="AD59">
        <v>3.61</v>
      </c>
      <c r="AE59">
        <v>3.61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86.1</v>
      </c>
      <c r="E60" s="75"/>
      <c r="F60" s="78">
        <v>10.07</v>
      </c>
      <c r="G60" s="78">
        <v>10.07</v>
      </c>
      <c r="H60" s="78">
        <v>10.33</v>
      </c>
      <c r="I60">
        <v>110.49</v>
      </c>
      <c r="J60">
        <v>270.73</v>
      </c>
      <c r="K60">
        <v>100.83</v>
      </c>
      <c r="L60">
        <v>3.02</v>
      </c>
      <c r="M60">
        <v>5.21</v>
      </c>
      <c r="N60" s="135">
        <v>28.7</v>
      </c>
      <c r="O60" s="135">
        <v>28.7</v>
      </c>
      <c r="P60" s="135">
        <v>28.7</v>
      </c>
      <c r="Q60">
        <v>2.83</v>
      </c>
      <c r="R60">
        <v>78.84</v>
      </c>
      <c r="S60">
        <v>3.05</v>
      </c>
      <c r="T60">
        <v>5.16</v>
      </c>
      <c r="U60">
        <v>1.72</v>
      </c>
      <c r="V60">
        <v>1.72</v>
      </c>
      <c r="W60">
        <v>205.1</v>
      </c>
      <c r="X60">
        <v>41.02</v>
      </c>
      <c r="Y60">
        <v>53.75</v>
      </c>
      <c r="Z60">
        <v>31.21</v>
      </c>
      <c r="AA60">
        <v>56</v>
      </c>
      <c r="AB60">
        <v>28</v>
      </c>
      <c r="AC60">
        <v>2.41</v>
      </c>
      <c r="AD60">
        <v>3.48</v>
      </c>
      <c r="AE60">
        <v>3.48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86.1</v>
      </c>
      <c r="E61" s="75"/>
      <c r="F61" s="78">
        <v>9.6</v>
      </c>
      <c r="G61" s="78">
        <v>9.6</v>
      </c>
      <c r="H61" s="78">
        <v>9.84</v>
      </c>
      <c r="I61">
        <v>110.49</v>
      </c>
      <c r="J61">
        <v>270.73</v>
      </c>
      <c r="K61">
        <v>100.83</v>
      </c>
      <c r="L61">
        <v>3.02</v>
      </c>
      <c r="M61">
        <v>5.47</v>
      </c>
      <c r="N61" s="135">
        <v>28.7</v>
      </c>
      <c r="O61" s="135">
        <v>28.7</v>
      </c>
      <c r="P61" s="135">
        <v>28.7</v>
      </c>
      <c r="Q61">
        <v>2.83</v>
      </c>
      <c r="R61">
        <v>71.739999999999995</v>
      </c>
      <c r="S61">
        <v>3.05</v>
      </c>
      <c r="T61">
        <v>5.45</v>
      </c>
      <c r="U61">
        <v>1.82</v>
      </c>
      <c r="V61">
        <v>1.81</v>
      </c>
      <c r="W61">
        <v>194.72</v>
      </c>
      <c r="X61">
        <v>38.94</v>
      </c>
      <c r="Y61">
        <v>51.89</v>
      </c>
      <c r="Z61">
        <v>30.08</v>
      </c>
      <c r="AA61">
        <v>42.67</v>
      </c>
      <c r="AB61">
        <v>21.33</v>
      </c>
      <c r="AC61">
        <v>2.48</v>
      </c>
      <c r="AD61">
        <v>3.64</v>
      </c>
      <c r="AE61">
        <v>3.64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86.1</v>
      </c>
      <c r="E62" s="75"/>
      <c r="F62" s="78">
        <v>8.9700000000000006</v>
      </c>
      <c r="G62" s="78">
        <v>8.9700000000000006</v>
      </c>
      <c r="H62" s="78">
        <v>9.19</v>
      </c>
      <c r="I62">
        <v>110.49</v>
      </c>
      <c r="J62">
        <v>270.73</v>
      </c>
      <c r="K62">
        <v>100.83</v>
      </c>
      <c r="L62">
        <v>3.02</v>
      </c>
      <c r="M62">
        <v>9.1300000000000008</v>
      </c>
      <c r="N62" s="135">
        <v>28.7</v>
      </c>
      <c r="O62" s="135">
        <v>28.7</v>
      </c>
      <c r="P62" s="135">
        <v>28.7</v>
      </c>
      <c r="Q62">
        <v>2.83</v>
      </c>
      <c r="R62">
        <v>64.27</v>
      </c>
      <c r="S62">
        <v>3.05</v>
      </c>
      <c r="T62">
        <v>5.12</v>
      </c>
      <c r="U62">
        <v>1.71</v>
      </c>
      <c r="V62">
        <v>1.71</v>
      </c>
      <c r="W62">
        <v>184.18</v>
      </c>
      <c r="X62">
        <v>36.83</v>
      </c>
      <c r="Y62">
        <v>49.72</v>
      </c>
      <c r="Z62">
        <v>28.76</v>
      </c>
      <c r="AA62">
        <v>38</v>
      </c>
      <c r="AB62">
        <v>19</v>
      </c>
      <c r="AC62">
        <v>2.5499999999999998</v>
      </c>
      <c r="AD62">
        <v>3.63</v>
      </c>
      <c r="AE62">
        <v>3.63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86.1</v>
      </c>
      <c r="E63" s="75"/>
      <c r="F63" s="78">
        <v>8.3000000000000007</v>
      </c>
      <c r="G63" s="78">
        <v>8.3000000000000007</v>
      </c>
      <c r="H63" s="78">
        <v>8.5</v>
      </c>
      <c r="I63">
        <v>111.43</v>
      </c>
      <c r="J63">
        <v>270.73</v>
      </c>
      <c r="K63">
        <v>100.83</v>
      </c>
      <c r="L63">
        <v>3.02</v>
      </c>
      <c r="M63">
        <v>8.68</v>
      </c>
      <c r="N63" s="135">
        <v>28.7</v>
      </c>
      <c r="O63" s="135">
        <v>28.7</v>
      </c>
      <c r="P63" s="135">
        <v>28.7</v>
      </c>
      <c r="Q63">
        <v>2.75</v>
      </c>
      <c r="R63">
        <v>50.77</v>
      </c>
      <c r="S63">
        <v>3.15</v>
      </c>
      <c r="T63">
        <v>5.41</v>
      </c>
      <c r="U63">
        <v>1.8</v>
      </c>
      <c r="V63">
        <v>1.8</v>
      </c>
      <c r="W63">
        <v>172.19</v>
      </c>
      <c r="X63">
        <v>34.44</v>
      </c>
      <c r="Y63">
        <v>47.27</v>
      </c>
      <c r="Z63">
        <v>26.62</v>
      </c>
      <c r="AA63">
        <v>37.340000000000003</v>
      </c>
      <c r="AB63">
        <v>18.66</v>
      </c>
      <c r="AC63">
        <v>2.62</v>
      </c>
      <c r="AD63">
        <v>3.71</v>
      </c>
      <c r="AE63">
        <v>3.71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86.1</v>
      </c>
      <c r="E64" s="75"/>
      <c r="F64" s="78">
        <v>7.61</v>
      </c>
      <c r="G64" s="78">
        <v>7.61</v>
      </c>
      <c r="H64" s="78">
        <v>7.8</v>
      </c>
      <c r="I64">
        <v>111.43</v>
      </c>
      <c r="J64">
        <v>270.73</v>
      </c>
      <c r="K64">
        <v>100.83</v>
      </c>
      <c r="L64">
        <v>3.02</v>
      </c>
      <c r="M64">
        <v>8.2799999999999994</v>
      </c>
      <c r="N64" s="135">
        <v>28.7</v>
      </c>
      <c r="O64" s="135">
        <v>28.7</v>
      </c>
      <c r="P64" s="135">
        <v>28.7</v>
      </c>
      <c r="Q64">
        <v>2.75</v>
      </c>
      <c r="R64">
        <v>42.72</v>
      </c>
      <c r="S64">
        <v>3.15</v>
      </c>
      <c r="T64">
        <v>5.78</v>
      </c>
      <c r="U64">
        <v>1.93</v>
      </c>
      <c r="V64">
        <v>1.92</v>
      </c>
      <c r="W64">
        <v>158.85</v>
      </c>
      <c r="X64">
        <v>31.77</v>
      </c>
      <c r="Y64">
        <v>44.55</v>
      </c>
      <c r="Z64">
        <v>24.03</v>
      </c>
      <c r="AA64">
        <v>33.340000000000003</v>
      </c>
      <c r="AB64">
        <v>16.670000000000002</v>
      </c>
      <c r="AC64">
        <v>1.66</v>
      </c>
      <c r="AD64">
        <v>5.63</v>
      </c>
      <c r="AE64">
        <v>5.63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86.1</v>
      </c>
      <c r="E65" s="75"/>
      <c r="F65" s="78">
        <v>6.88</v>
      </c>
      <c r="G65" s="78">
        <v>6.88</v>
      </c>
      <c r="H65" s="78">
        <v>7.04</v>
      </c>
      <c r="I65">
        <v>111.43</v>
      </c>
      <c r="J65">
        <v>270.73</v>
      </c>
      <c r="K65">
        <v>100.83</v>
      </c>
      <c r="L65">
        <v>3.02</v>
      </c>
      <c r="M65">
        <v>7.82</v>
      </c>
      <c r="N65" s="135">
        <v>28.7</v>
      </c>
      <c r="O65" s="135">
        <v>28.7</v>
      </c>
      <c r="P65" s="135">
        <v>28.7</v>
      </c>
      <c r="Q65">
        <v>2.75</v>
      </c>
      <c r="R65">
        <v>37.53</v>
      </c>
      <c r="S65">
        <v>3.15</v>
      </c>
      <c r="T65">
        <v>5.99</v>
      </c>
      <c r="U65">
        <v>2</v>
      </c>
      <c r="V65">
        <v>1.99</v>
      </c>
      <c r="W65">
        <v>144.82</v>
      </c>
      <c r="X65">
        <v>28.96</v>
      </c>
      <c r="Y65">
        <v>41.57</v>
      </c>
      <c r="Z65">
        <v>21.83</v>
      </c>
      <c r="AA65">
        <v>29.33</v>
      </c>
      <c r="AB65">
        <v>14.67</v>
      </c>
      <c r="AC65">
        <v>1.69</v>
      </c>
      <c r="AD65">
        <v>5.64</v>
      </c>
      <c r="AE65">
        <v>5.64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86.1</v>
      </c>
      <c r="E66" s="75"/>
      <c r="F66" s="78">
        <v>6.09</v>
      </c>
      <c r="G66" s="78">
        <v>6.09</v>
      </c>
      <c r="H66" s="78">
        <v>6.24</v>
      </c>
      <c r="I66">
        <v>111.43</v>
      </c>
      <c r="J66">
        <v>270.73</v>
      </c>
      <c r="K66">
        <v>100.83</v>
      </c>
      <c r="L66">
        <v>3.02</v>
      </c>
      <c r="M66">
        <v>8.3000000000000007</v>
      </c>
      <c r="N66" s="135">
        <v>28.7</v>
      </c>
      <c r="O66" s="135">
        <v>28.7</v>
      </c>
      <c r="P66" s="135">
        <v>28.7</v>
      </c>
      <c r="Q66">
        <v>2.75</v>
      </c>
      <c r="R66">
        <v>32.450000000000003</v>
      </c>
      <c r="S66">
        <v>3.15</v>
      </c>
      <c r="T66">
        <v>5.89</v>
      </c>
      <c r="U66">
        <v>1.96</v>
      </c>
      <c r="V66">
        <v>1.97</v>
      </c>
      <c r="W66">
        <v>129.24</v>
      </c>
      <c r="X66">
        <v>25.85</v>
      </c>
      <c r="Y66">
        <v>38.340000000000003</v>
      </c>
      <c r="Z66">
        <v>19.54</v>
      </c>
      <c r="AA66">
        <v>25.33</v>
      </c>
      <c r="AB66">
        <v>12.67</v>
      </c>
      <c r="AC66">
        <v>1.73</v>
      </c>
      <c r="AD66">
        <v>5.79</v>
      </c>
      <c r="AE66">
        <v>5.79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86.1</v>
      </c>
      <c r="E67" s="75"/>
      <c r="F67" s="78">
        <v>5.27</v>
      </c>
      <c r="G67" s="78">
        <v>5.27</v>
      </c>
      <c r="H67" s="78">
        <v>5.41</v>
      </c>
      <c r="I67">
        <v>111.43</v>
      </c>
      <c r="J67">
        <v>270.73</v>
      </c>
      <c r="K67">
        <v>100.83</v>
      </c>
      <c r="L67">
        <v>3.02</v>
      </c>
      <c r="M67">
        <v>8.85</v>
      </c>
      <c r="N67" s="135">
        <v>28.7</v>
      </c>
      <c r="O67" s="135">
        <v>28.7</v>
      </c>
      <c r="P67" s="135">
        <v>28.7</v>
      </c>
      <c r="Q67">
        <v>2.75</v>
      </c>
      <c r="R67">
        <v>26.58</v>
      </c>
      <c r="S67">
        <v>3.24</v>
      </c>
      <c r="T67">
        <v>5.88</v>
      </c>
      <c r="U67">
        <v>1.96</v>
      </c>
      <c r="V67">
        <v>1.96</v>
      </c>
      <c r="W67">
        <v>111.83</v>
      </c>
      <c r="X67">
        <v>22.37</v>
      </c>
      <c r="Y67">
        <v>34.9</v>
      </c>
      <c r="Z67">
        <v>17.12</v>
      </c>
      <c r="AA67">
        <v>22</v>
      </c>
      <c r="AB67">
        <v>11</v>
      </c>
      <c r="AC67">
        <v>1.79</v>
      </c>
      <c r="AD67">
        <v>5.49</v>
      </c>
      <c r="AE67">
        <v>5.49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82.889999999999986</v>
      </c>
      <c r="E68" s="75"/>
      <c r="F68" s="78">
        <v>4.32</v>
      </c>
      <c r="G68" s="78">
        <v>4.32</v>
      </c>
      <c r="H68" s="78">
        <v>4.43</v>
      </c>
      <c r="I68">
        <v>111.43</v>
      </c>
      <c r="J68">
        <v>270.73</v>
      </c>
      <c r="K68">
        <v>100.83</v>
      </c>
      <c r="L68">
        <v>3.02</v>
      </c>
      <c r="M68">
        <v>9.57</v>
      </c>
      <c r="N68" s="135">
        <v>24.99</v>
      </c>
      <c r="O68" s="135">
        <v>33</v>
      </c>
      <c r="P68" s="135">
        <v>24.9</v>
      </c>
      <c r="Q68">
        <v>2.75</v>
      </c>
      <c r="R68">
        <v>20.55</v>
      </c>
      <c r="S68">
        <v>3.24</v>
      </c>
      <c r="T68">
        <v>5.59</v>
      </c>
      <c r="U68">
        <v>1.86</v>
      </c>
      <c r="V68">
        <v>1.86</v>
      </c>
      <c r="W68">
        <v>93.78</v>
      </c>
      <c r="X68">
        <v>18.75</v>
      </c>
      <c r="Y68">
        <v>31.25</v>
      </c>
      <c r="Z68">
        <v>14.41</v>
      </c>
      <c r="AA68">
        <v>19.329999999999998</v>
      </c>
      <c r="AB68">
        <v>9.67</v>
      </c>
      <c r="AC68">
        <v>1.87</v>
      </c>
      <c r="AD68">
        <v>6.09</v>
      </c>
      <c r="AE68">
        <v>6.09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61.86</v>
      </c>
      <c r="E69" s="75"/>
      <c r="F69" s="78">
        <v>3.42</v>
      </c>
      <c r="G69" s="78">
        <v>3.42</v>
      </c>
      <c r="H69" s="78">
        <v>3.5</v>
      </c>
      <c r="I69">
        <v>111.43</v>
      </c>
      <c r="J69">
        <v>270.73</v>
      </c>
      <c r="K69">
        <v>100.83</v>
      </c>
      <c r="L69">
        <v>3.02</v>
      </c>
      <c r="M69">
        <v>7.38</v>
      </c>
      <c r="N69" s="135">
        <v>15.21</v>
      </c>
      <c r="O69" s="135">
        <v>31.57</v>
      </c>
      <c r="P69" s="135">
        <v>15.08</v>
      </c>
      <c r="Q69">
        <v>2.75</v>
      </c>
      <c r="R69">
        <v>18.32</v>
      </c>
      <c r="S69">
        <v>3.24</v>
      </c>
      <c r="T69">
        <v>5.87</v>
      </c>
      <c r="U69">
        <v>1.96</v>
      </c>
      <c r="V69">
        <v>1.95</v>
      </c>
      <c r="W69">
        <v>75.37</v>
      </c>
      <c r="X69">
        <v>15.07</v>
      </c>
      <c r="Y69">
        <v>27.43</v>
      </c>
      <c r="Z69">
        <v>11.28</v>
      </c>
      <c r="AA69">
        <v>19.329999999999998</v>
      </c>
      <c r="AB69">
        <v>9.67</v>
      </c>
      <c r="AC69">
        <v>2.17</v>
      </c>
      <c r="AD69">
        <v>6.66</v>
      </c>
      <c r="AE69">
        <v>6.66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41.100000000000009</v>
      </c>
      <c r="E70" s="75"/>
      <c r="F70" s="78">
        <v>2.41</v>
      </c>
      <c r="G70" s="78">
        <v>2.41</v>
      </c>
      <c r="H70" s="78">
        <v>2.48</v>
      </c>
      <c r="I70">
        <v>111.43</v>
      </c>
      <c r="J70">
        <v>270.73</v>
      </c>
      <c r="K70">
        <v>100.83</v>
      </c>
      <c r="L70">
        <v>3.02</v>
      </c>
      <c r="M70">
        <v>7.41</v>
      </c>
      <c r="N70" s="135">
        <v>7.48</v>
      </c>
      <c r="O70" s="135">
        <v>25.64</v>
      </c>
      <c r="P70" s="135">
        <v>7.98</v>
      </c>
      <c r="Q70">
        <v>2.75</v>
      </c>
      <c r="R70">
        <v>14.87</v>
      </c>
      <c r="S70">
        <v>3.24</v>
      </c>
      <c r="T70">
        <v>6.12</v>
      </c>
      <c r="U70">
        <v>2.04</v>
      </c>
      <c r="V70">
        <v>2.04</v>
      </c>
      <c r="W70">
        <v>57.67</v>
      </c>
      <c r="X70">
        <v>11.53</v>
      </c>
      <c r="Y70">
        <v>23.46</v>
      </c>
      <c r="Z70">
        <v>8.5299999999999994</v>
      </c>
      <c r="AA70">
        <v>19.329999999999998</v>
      </c>
      <c r="AB70">
        <v>9.67</v>
      </c>
      <c r="AC70">
        <v>2.52</v>
      </c>
      <c r="AD70">
        <v>7.2</v>
      </c>
      <c r="AE70">
        <v>7.2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22.64</v>
      </c>
      <c r="E71" s="75"/>
      <c r="F71" s="78">
        <v>1.49</v>
      </c>
      <c r="G71" s="78">
        <v>1.49</v>
      </c>
      <c r="H71" s="78">
        <v>1.53</v>
      </c>
      <c r="I71">
        <v>111.43</v>
      </c>
      <c r="J71">
        <v>270.73</v>
      </c>
      <c r="K71">
        <v>100.83</v>
      </c>
      <c r="L71">
        <v>2.95</v>
      </c>
      <c r="M71">
        <v>7.36</v>
      </c>
      <c r="N71" s="135">
        <v>2.25</v>
      </c>
      <c r="O71" s="135">
        <v>17.79</v>
      </c>
      <c r="P71" s="135">
        <v>2.6</v>
      </c>
      <c r="Q71">
        <v>2.68</v>
      </c>
      <c r="R71">
        <v>11.11</v>
      </c>
      <c r="S71">
        <v>3.24</v>
      </c>
      <c r="T71">
        <v>6.51</v>
      </c>
      <c r="U71">
        <v>2.17</v>
      </c>
      <c r="V71">
        <v>2.16</v>
      </c>
      <c r="W71">
        <v>40.229999999999997</v>
      </c>
      <c r="X71">
        <v>8.0399999999999991</v>
      </c>
      <c r="Y71">
        <v>19.37</v>
      </c>
      <c r="Z71">
        <v>6.12</v>
      </c>
      <c r="AA71">
        <v>16</v>
      </c>
      <c r="AB71">
        <v>8</v>
      </c>
      <c r="AC71">
        <v>2.84</v>
      </c>
      <c r="AD71">
        <v>10.63</v>
      </c>
      <c r="AE71">
        <v>10.63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12.06</v>
      </c>
      <c r="E72" s="75"/>
      <c r="F72" s="78">
        <v>0</v>
      </c>
      <c r="G72" s="78">
        <v>0</v>
      </c>
      <c r="H72" s="78">
        <v>0</v>
      </c>
      <c r="I72">
        <v>111.43</v>
      </c>
      <c r="J72">
        <v>270.73</v>
      </c>
      <c r="K72">
        <v>100.83</v>
      </c>
      <c r="L72">
        <v>2.95</v>
      </c>
      <c r="M72">
        <v>7.27</v>
      </c>
      <c r="N72" s="135">
        <v>0</v>
      </c>
      <c r="O72" s="135">
        <v>12.06</v>
      </c>
      <c r="P72" s="135">
        <v>0</v>
      </c>
      <c r="Q72">
        <v>2.68</v>
      </c>
      <c r="R72">
        <v>2.59</v>
      </c>
      <c r="S72">
        <v>3.24</v>
      </c>
      <c r="T72">
        <v>6.95</v>
      </c>
      <c r="U72">
        <v>2.3199999999999998</v>
      </c>
      <c r="V72">
        <v>2.3199999999999998</v>
      </c>
      <c r="W72">
        <v>23.9</v>
      </c>
      <c r="X72">
        <v>4.78</v>
      </c>
      <c r="Y72">
        <v>15.19</v>
      </c>
      <c r="Z72">
        <v>4.05</v>
      </c>
      <c r="AA72">
        <v>11.33</v>
      </c>
      <c r="AB72">
        <v>5.67</v>
      </c>
      <c r="AC72">
        <v>3.08</v>
      </c>
      <c r="AD72">
        <v>10.74</v>
      </c>
      <c r="AE72">
        <v>10.74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6.05</v>
      </c>
      <c r="E73" s="75"/>
      <c r="F73" s="78">
        <v>0</v>
      </c>
      <c r="G73" s="78">
        <v>0</v>
      </c>
      <c r="H73" s="78">
        <v>0</v>
      </c>
      <c r="I73">
        <v>111.43</v>
      </c>
      <c r="J73">
        <v>270.73</v>
      </c>
      <c r="K73">
        <v>100.83</v>
      </c>
      <c r="L73">
        <v>2.95</v>
      </c>
      <c r="M73">
        <v>7.19</v>
      </c>
      <c r="N73" s="135">
        <v>0</v>
      </c>
      <c r="O73" s="135">
        <v>6.05</v>
      </c>
      <c r="P73" s="135">
        <v>0</v>
      </c>
      <c r="Q73">
        <v>2.68</v>
      </c>
      <c r="R73">
        <v>0</v>
      </c>
      <c r="S73">
        <v>3.24</v>
      </c>
      <c r="T73">
        <v>7.53</v>
      </c>
      <c r="U73">
        <v>2.5099999999999998</v>
      </c>
      <c r="V73">
        <v>2.52</v>
      </c>
      <c r="W73">
        <v>10.56</v>
      </c>
      <c r="X73">
        <v>2.11</v>
      </c>
      <c r="Y73">
        <v>10.99</v>
      </c>
      <c r="Z73">
        <v>1.68</v>
      </c>
      <c r="AA73">
        <v>6</v>
      </c>
      <c r="AB73">
        <v>3</v>
      </c>
      <c r="AC73">
        <v>3.15</v>
      </c>
      <c r="AD73">
        <v>10.99</v>
      </c>
      <c r="AE73">
        <v>10.99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1.2</v>
      </c>
      <c r="E74" s="75"/>
      <c r="F74" s="78">
        <v>0</v>
      </c>
      <c r="G74" s="78">
        <v>0</v>
      </c>
      <c r="H74" s="78">
        <v>0</v>
      </c>
      <c r="I74">
        <v>111.43</v>
      </c>
      <c r="J74">
        <v>270.73</v>
      </c>
      <c r="K74">
        <v>100.83</v>
      </c>
      <c r="L74">
        <v>2.95</v>
      </c>
      <c r="M74">
        <v>13.18</v>
      </c>
      <c r="N74" s="135">
        <v>0</v>
      </c>
      <c r="O74" s="135">
        <v>1.2</v>
      </c>
      <c r="P74" s="135">
        <v>0</v>
      </c>
      <c r="Q74">
        <v>2.68</v>
      </c>
      <c r="R74">
        <v>0</v>
      </c>
      <c r="S74">
        <v>3.24</v>
      </c>
      <c r="T74">
        <v>8.5399999999999991</v>
      </c>
      <c r="U74">
        <v>2.85</v>
      </c>
      <c r="V74">
        <v>2.84</v>
      </c>
      <c r="W74">
        <v>2.93</v>
      </c>
      <c r="X74">
        <v>0.59</v>
      </c>
      <c r="Y74">
        <v>6.85</v>
      </c>
      <c r="Z74">
        <v>0.16</v>
      </c>
      <c r="AA74">
        <v>3.33</v>
      </c>
      <c r="AB74">
        <v>1.67</v>
      </c>
      <c r="AC74">
        <v>3.52</v>
      </c>
      <c r="AD74">
        <v>11.24</v>
      </c>
      <c r="AE74">
        <v>11.24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111.43</v>
      </c>
      <c r="J75">
        <v>270.73</v>
      </c>
      <c r="K75">
        <v>100.83</v>
      </c>
      <c r="L75">
        <v>2.95</v>
      </c>
      <c r="M75">
        <v>12.41</v>
      </c>
      <c r="N75" s="135">
        <v>0</v>
      </c>
      <c r="O75" s="135">
        <v>0</v>
      </c>
      <c r="P75" s="135">
        <v>0</v>
      </c>
      <c r="Q75">
        <v>2.68</v>
      </c>
      <c r="R75">
        <v>0</v>
      </c>
      <c r="S75">
        <v>3.15</v>
      </c>
      <c r="T75">
        <v>8.77</v>
      </c>
      <c r="U75">
        <v>2.92</v>
      </c>
      <c r="V75">
        <v>2.93</v>
      </c>
      <c r="W75">
        <v>0.38</v>
      </c>
      <c r="X75">
        <v>0.08</v>
      </c>
      <c r="Y75">
        <v>3</v>
      </c>
      <c r="Z75">
        <v>0</v>
      </c>
      <c r="AA75">
        <v>0.67</v>
      </c>
      <c r="AB75">
        <v>0.33</v>
      </c>
      <c r="AC75">
        <v>3.4</v>
      </c>
      <c r="AD75">
        <v>11.47</v>
      </c>
      <c r="AE75">
        <v>11.47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111.43</v>
      </c>
      <c r="J76">
        <v>270.73</v>
      </c>
      <c r="K76">
        <v>100.83</v>
      </c>
      <c r="L76">
        <v>2.95</v>
      </c>
      <c r="M76">
        <v>11.77</v>
      </c>
      <c r="N76" s="135">
        <v>0</v>
      </c>
      <c r="O76" s="135">
        <v>0</v>
      </c>
      <c r="P76" s="135">
        <v>0</v>
      </c>
      <c r="Q76">
        <v>2.68</v>
      </c>
      <c r="R76">
        <v>0</v>
      </c>
      <c r="S76">
        <v>3.15</v>
      </c>
      <c r="T76">
        <v>9.06</v>
      </c>
      <c r="U76">
        <v>3.02</v>
      </c>
      <c r="V76">
        <v>3.02</v>
      </c>
      <c r="W76">
        <v>0</v>
      </c>
      <c r="X76">
        <v>0</v>
      </c>
      <c r="Y76">
        <v>0.32</v>
      </c>
      <c r="Z76">
        <v>0</v>
      </c>
      <c r="AA76">
        <v>0</v>
      </c>
      <c r="AB76">
        <v>0</v>
      </c>
      <c r="AC76">
        <v>3.41</v>
      </c>
      <c r="AD76">
        <v>11.62</v>
      </c>
      <c r="AE76">
        <v>11.62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111.43</v>
      </c>
      <c r="J77">
        <v>270.73</v>
      </c>
      <c r="K77">
        <v>100.83</v>
      </c>
      <c r="L77">
        <v>2.95</v>
      </c>
      <c r="M77">
        <v>11.92</v>
      </c>
      <c r="N77" s="135">
        <v>0</v>
      </c>
      <c r="O77" s="135">
        <v>0</v>
      </c>
      <c r="P77" s="135">
        <v>0</v>
      </c>
      <c r="Q77">
        <v>2.68</v>
      </c>
      <c r="R77">
        <v>0</v>
      </c>
      <c r="S77">
        <v>3.15</v>
      </c>
      <c r="T77">
        <v>15.06</v>
      </c>
      <c r="U77">
        <v>5.0199999999999996</v>
      </c>
      <c r="V77">
        <v>5.0199999999999996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3.21</v>
      </c>
      <c r="AD77">
        <v>9.5299999999999994</v>
      </c>
      <c r="AE77">
        <v>9.5299999999999994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111.43</v>
      </c>
      <c r="J78">
        <v>270.73</v>
      </c>
      <c r="K78">
        <v>100.83</v>
      </c>
      <c r="L78">
        <v>2.95</v>
      </c>
      <c r="M78">
        <v>12.3</v>
      </c>
      <c r="N78" s="135">
        <v>0</v>
      </c>
      <c r="O78" s="135">
        <v>0</v>
      </c>
      <c r="P78" s="135">
        <v>0</v>
      </c>
      <c r="Q78">
        <v>2.68</v>
      </c>
      <c r="R78">
        <v>0</v>
      </c>
      <c r="S78">
        <v>3.15</v>
      </c>
      <c r="T78">
        <v>15.55</v>
      </c>
      <c r="U78">
        <v>5.18</v>
      </c>
      <c r="V78">
        <v>5.18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3.13</v>
      </c>
      <c r="AD78">
        <v>9.9499999999999993</v>
      </c>
      <c r="AE78">
        <v>9.9499999999999993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111.43</v>
      </c>
      <c r="J79">
        <v>270.73</v>
      </c>
      <c r="K79">
        <v>100.83</v>
      </c>
      <c r="L79">
        <v>2.95</v>
      </c>
      <c r="M79">
        <v>13.11</v>
      </c>
      <c r="N79" s="135">
        <v>0</v>
      </c>
      <c r="O79" s="135">
        <v>0</v>
      </c>
      <c r="P79" s="135">
        <v>0</v>
      </c>
      <c r="Q79">
        <v>2.68</v>
      </c>
      <c r="R79">
        <v>0</v>
      </c>
      <c r="S79">
        <v>3.15</v>
      </c>
      <c r="T79">
        <v>16.399999999999999</v>
      </c>
      <c r="U79">
        <v>5.47</v>
      </c>
      <c r="V79">
        <v>5.46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3.16</v>
      </c>
      <c r="AD79">
        <v>10.09</v>
      </c>
      <c r="AE79">
        <v>10.09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111.43</v>
      </c>
      <c r="J80">
        <v>270.73</v>
      </c>
      <c r="K80">
        <v>100.83</v>
      </c>
      <c r="L80">
        <v>2.95</v>
      </c>
      <c r="M80">
        <v>14.06</v>
      </c>
      <c r="N80" s="135">
        <v>0</v>
      </c>
      <c r="O80" s="135">
        <v>0</v>
      </c>
      <c r="P80" s="135">
        <v>0</v>
      </c>
      <c r="Q80">
        <v>2.68</v>
      </c>
      <c r="R80">
        <v>0</v>
      </c>
      <c r="S80">
        <v>3.15</v>
      </c>
      <c r="T80">
        <v>16.28</v>
      </c>
      <c r="U80">
        <v>5.43</v>
      </c>
      <c r="V80">
        <v>5.42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3.28</v>
      </c>
      <c r="AD80">
        <v>10.48</v>
      </c>
      <c r="AE80">
        <v>10.48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111.43</v>
      </c>
      <c r="J81">
        <v>270.73</v>
      </c>
      <c r="K81">
        <v>100.83</v>
      </c>
      <c r="L81">
        <v>2.95</v>
      </c>
      <c r="M81">
        <v>14.51</v>
      </c>
      <c r="N81" s="135">
        <v>0</v>
      </c>
      <c r="O81" s="135">
        <v>0</v>
      </c>
      <c r="P81" s="135">
        <v>0</v>
      </c>
      <c r="Q81">
        <v>2.68</v>
      </c>
      <c r="R81">
        <v>0</v>
      </c>
      <c r="S81">
        <v>3.15</v>
      </c>
      <c r="T81">
        <v>17.13</v>
      </c>
      <c r="U81">
        <v>5.71</v>
      </c>
      <c r="V81">
        <v>5.71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3.35</v>
      </c>
      <c r="AD81">
        <v>10.98</v>
      </c>
      <c r="AE81">
        <v>10.98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111.43</v>
      </c>
      <c r="J82">
        <v>270.73</v>
      </c>
      <c r="K82">
        <v>100.83</v>
      </c>
      <c r="L82">
        <v>2.95</v>
      </c>
      <c r="M82">
        <v>15.16</v>
      </c>
      <c r="N82" s="135">
        <v>0</v>
      </c>
      <c r="O82" s="135">
        <v>0</v>
      </c>
      <c r="P82" s="135">
        <v>0</v>
      </c>
      <c r="Q82">
        <v>2.68</v>
      </c>
      <c r="R82">
        <v>0</v>
      </c>
      <c r="S82">
        <v>3.15</v>
      </c>
      <c r="T82">
        <v>18.09</v>
      </c>
      <c r="U82">
        <v>6.03</v>
      </c>
      <c r="V82">
        <v>6.04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3.33</v>
      </c>
      <c r="AD82">
        <v>12.39</v>
      </c>
      <c r="AE82">
        <v>12.39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111.43</v>
      </c>
      <c r="J83">
        <v>270.73</v>
      </c>
      <c r="K83">
        <v>100.83</v>
      </c>
      <c r="L83">
        <v>2.87</v>
      </c>
      <c r="M83">
        <v>9.1199999999999992</v>
      </c>
      <c r="N83" s="135">
        <v>0</v>
      </c>
      <c r="O83" s="135">
        <v>0</v>
      </c>
      <c r="P83" s="135">
        <v>0</v>
      </c>
      <c r="Q83">
        <v>2.68</v>
      </c>
      <c r="R83">
        <v>0</v>
      </c>
      <c r="S83">
        <v>3.05</v>
      </c>
      <c r="T83">
        <v>19.88</v>
      </c>
      <c r="U83">
        <v>6.63</v>
      </c>
      <c r="V83">
        <v>6.62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3.65</v>
      </c>
      <c r="AD83">
        <v>16.71</v>
      </c>
      <c r="AE83">
        <v>16.71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111.43</v>
      </c>
      <c r="J84">
        <v>270.73</v>
      </c>
      <c r="K84">
        <v>100.83</v>
      </c>
      <c r="L84">
        <v>2.87</v>
      </c>
      <c r="M84">
        <v>8.86</v>
      </c>
      <c r="N84" s="135">
        <v>0</v>
      </c>
      <c r="O84" s="135">
        <v>0</v>
      </c>
      <c r="P84" s="135">
        <v>0</v>
      </c>
      <c r="Q84">
        <v>2.68</v>
      </c>
      <c r="R84">
        <v>0</v>
      </c>
      <c r="S84">
        <v>3.05</v>
      </c>
      <c r="T84">
        <v>21.23</v>
      </c>
      <c r="U84">
        <v>7.08</v>
      </c>
      <c r="V84">
        <v>7.08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4.1399999999999997</v>
      </c>
      <c r="AD84">
        <v>17.579999999999998</v>
      </c>
      <c r="AE84">
        <v>17.579999999999998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111.43</v>
      </c>
      <c r="J85">
        <v>270.73</v>
      </c>
      <c r="K85">
        <v>100.83</v>
      </c>
      <c r="L85">
        <v>2.87</v>
      </c>
      <c r="M85">
        <v>8.51</v>
      </c>
      <c r="N85" s="135">
        <v>0</v>
      </c>
      <c r="O85" s="135">
        <v>0</v>
      </c>
      <c r="P85" s="135">
        <v>0</v>
      </c>
      <c r="Q85">
        <v>2.68</v>
      </c>
      <c r="R85">
        <v>0</v>
      </c>
      <c r="S85">
        <v>3.05</v>
      </c>
      <c r="T85">
        <v>23.76</v>
      </c>
      <c r="U85">
        <v>7.92</v>
      </c>
      <c r="V85">
        <v>7.93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4.32</v>
      </c>
      <c r="AD85">
        <v>19</v>
      </c>
      <c r="AE85">
        <v>19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111.43</v>
      </c>
      <c r="J86">
        <v>270.73</v>
      </c>
      <c r="K86">
        <v>100.83</v>
      </c>
      <c r="L86">
        <v>2.87</v>
      </c>
      <c r="M86">
        <v>8.25</v>
      </c>
      <c r="N86" s="135">
        <v>0</v>
      </c>
      <c r="O86" s="135">
        <v>0</v>
      </c>
      <c r="P86" s="135">
        <v>0</v>
      </c>
      <c r="Q86">
        <v>2.68</v>
      </c>
      <c r="R86">
        <v>0</v>
      </c>
      <c r="S86">
        <v>3.05</v>
      </c>
      <c r="T86">
        <v>27.53</v>
      </c>
      <c r="U86">
        <v>9.18</v>
      </c>
      <c r="V86">
        <v>9.18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4.51</v>
      </c>
      <c r="AD86">
        <v>20.91</v>
      </c>
      <c r="AE86">
        <v>20.91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111.43</v>
      </c>
      <c r="J87">
        <v>270.73</v>
      </c>
      <c r="K87">
        <v>100.83</v>
      </c>
      <c r="L87">
        <v>2.71</v>
      </c>
      <c r="M87">
        <v>8.0500000000000007</v>
      </c>
      <c r="N87" s="135">
        <v>0</v>
      </c>
      <c r="O87" s="135">
        <v>0</v>
      </c>
      <c r="P87" s="135">
        <v>0</v>
      </c>
      <c r="Q87">
        <v>2.68</v>
      </c>
      <c r="R87">
        <v>0</v>
      </c>
      <c r="S87">
        <v>3.05</v>
      </c>
      <c r="T87">
        <v>28.73</v>
      </c>
      <c r="U87">
        <v>9.58</v>
      </c>
      <c r="V87">
        <v>9.56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5.51</v>
      </c>
      <c r="AD87">
        <v>20.75</v>
      </c>
      <c r="AE87">
        <v>20.75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111.43</v>
      </c>
      <c r="J88">
        <v>270.73</v>
      </c>
      <c r="K88">
        <v>100.83</v>
      </c>
      <c r="L88">
        <v>2.71</v>
      </c>
      <c r="M88">
        <v>7.97</v>
      </c>
      <c r="N88" s="135">
        <v>0</v>
      </c>
      <c r="O88" s="135">
        <v>0</v>
      </c>
      <c r="P88" s="135">
        <v>0</v>
      </c>
      <c r="Q88">
        <v>2.68</v>
      </c>
      <c r="R88">
        <v>0</v>
      </c>
      <c r="S88">
        <v>3.05</v>
      </c>
      <c r="T88">
        <v>27.64</v>
      </c>
      <c r="U88">
        <v>9.2100000000000009</v>
      </c>
      <c r="V88">
        <v>9.2100000000000009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4.07</v>
      </c>
      <c r="AD88">
        <v>13.42</v>
      </c>
      <c r="AE88">
        <v>13.42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111.43</v>
      </c>
      <c r="J89">
        <v>270.73</v>
      </c>
      <c r="K89">
        <v>100.83</v>
      </c>
      <c r="L89">
        <v>2.71</v>
      </c>
      <c r="M89">
        <v>10.52</v>
      </c>
      <c r="N89" s="135">
        <v>0</v>
      </c>
      <c r="O89" s="135">
        <v>0</v>
      </c>
      <c r="P89" s="135">
        <v>0</v>
      </c>
      <c r="Q89">
        <v>2.68</v>
      </c>
      <c r="R89">
        <v>0</v>
      </c>
      <c r="S89">
        <v>3.05</v>
      </c>
      <c r="T89">
        <v>26.41</v>
      </c>
      <c r="U89">
        <v>8.8000000000000007</v>
      </c>
      <c r="V89">
        <v>8.8000000000000007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4.0999999999999996</v>
      </c>
      <c r="AD89">
        <v>13.47</v>
      </c>
      <c r="AE89">
        <v>13.47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111.43</v>
      </c>
      <c r="J90">
        <v>270.73</v>
      </c>
      <c r="K90">
        <v>100.83</v>
      </c>
      <c r="L90">
        <v>2.71</v>
      </c>
      <c r="M90">
        <v>10.199999999999999</v>
      </c>
      <c r="N90" s="135">
        <v>0</v>
      </c>
      <c r="O90" s="135">
        <v>0</v>
      </c>
      <c r="P90" s="135">
        <v>0</v>
      </c>
      <c r="Q90">
        <v>2.68</v>
      </c>
      <c r="R90">
        <v>0</v>
      </c>
      <c r="S90">
        <v>3.05</v>
      </c>
      <c r="T90">
        <v>25.4</v>
      </c>
      <c r="U90">
        <v>8.4700000000000006</v>
      </c>
      <c r="V90">
        <v>8.4600000000000009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4.21</v>
      </c>
      <c r="AD90">
        <v>13.92</v>
      </c>
      <c r="AE90">
        <v>13.92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111.43</v>
      </c>
      <c r="J91">
        <v>270.73</v>
      </c>
      <c r="K91">
        <v>100.83</v>
      </c>
      <c r="L91">
        <v>2.71</v>
      </c>
      <c r="M91">
        <v>9.85</v>
      </c>
      <c r="N91" s="135">
        <v>0</v>
      </c>
      <c r="O91" s="135">
        <v>0</v>
      </c>
      <c r="P91" s="135">
        <v>0</v>
      </c>
      <c r="Q91">
        <v>2.68</v>
      </c>
      <c r="R91">
        <v>0</v>
      </c>
      <c r="S91">
        <v>2.96</v>
      </c>
      <c r="T91">
        <v>24.58</v>
      </c>
      <c r="U91">
        <v>8.19</v>
      </c>
      <c r="V91">
        <v>8.1999999999999993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4.0999999999999996</v>
      </c>
      <c r="AD91">
        <v>14.33</v>
      </c>
      <c r="AE91">
        <v>14.33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111.43</v>
      </c>
      <c r="J92">
        <v>270.73</v>
      </c>
      <c r="K92">
        <v>100.83</v>
      </c>
      <c r="L92">
        <v>2.71</v>
      </c>
      <c r="M92">
        <v>9.82</v>
      </c>
      <c r="N92" s="135">
        <v>0</v>
      </c>
      <c r="O92" s="135">
        <v>0</v>
      </c>
      <c r="P92" s="135">
        <v>0</v>
      </c>
      <c r="Q92">
        <v>2.68</v>
      </c>
      <c r="R92">
        <v>0</v>
      </c>
      <c r="S92">
        <v>2.96</v>
      </c>
      <c r="T92">
        <v>15.01</v>
      </c>
      <c r="U92">
        <v>5</v>
      </c>
      <c r="V92">
        <v>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4.21</v>
      </c>
      <c r="AD92">
        <v>14.66</v>
      </c>
      <c r="AE92">
        <v>14.66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111.43</v>
      </c>
      <c r="J93">
        <v>270.73</v>
      </c>
      <c r="K93">
        <v>100.83</v>
      </c>
      <c r="L93">
        <v>2.63</v>
      </c>
      <c r="M93">
        <v>9.7799999999999994</v>
      </c>
      <c r="N93" s="135">
        <v>0</v>
      </c>
      <c r="O93" s="135">
        <v>0</v>
      </c>
      <c r="P93" s="135">
        <v>0</v>
      </c>
      <c r="Q93">
        <v>2.68</v>
      </c>
      <c r="R93">
        <v>0</v>
      </c>
      <c r="S93">
        <v>2.96</v>
      </c>
      <c r="T93">
        <v>15.62</v>
      </c>
      <c r="U93">
        <v>5.21</v>
      </c>
      <c r="V93">
        <v>5.2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4.21</v>
      </c>
      <c r="AD93">
        <v>15.04</v>
      </c>
      <c r="AE93">
        <v>15.04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111.43</v>
      </c>
      <c r="J94">
        <v>270.73</v>
      </c>
      <c r="K94">
        <v>100.83</v>
      </c>
      <c r="L94">
        <v>2.63</v>
      </c>
      <c r="M94">
        <v>9.82</v>
      </c>
      <c r="N94" s="135">
        <v>0</v>
      </c>
      <c r="O94" s="135">
        <v>0</v>
      </c>
      <c r="P94" s="135">
        <v>0</v>
      </c>
      <c r="Q94">
        <v>2.68</v>
      </c>
      <c r="R94">
        <v>0</v>
      </c>
      <c r="S94">
        <v>2.96</v>
      </c>
      <c r="T94">
        <v>16.559999999999999</v>
      </c>
      <c r="U94">
        <v>5.52</v>
      </c>
      <c r="V94">
        <v>5.51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2.98</v>
      </c>
      <c r="AD94">
        <v>8.9600000000000009</v>
      </c>
      <c r="AE94">
        <v>8.9600000000000009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111.43</v>
      </c>
      <c r="J95">
        <v>270.73</v>
      </c>
      <c r="K95">
        <v>100.83</v>
      </c>
      <c r="L95">
        <v>2.63</v>
      </c>
      <c r="M95">
        <v>9.83</v>
      </c>
      <c r="N95" s="135">
        <v>0</v>
      </c>
      <c r="O95" s="135">
        <v>0</v>
      </c>
      <c r="P95" s="135">
        <v>0</v>
      </c>
      <c r="Q95">
        <v>2.52</v>
      </c>
      <c r="R95">
        <v>0</v>
      </c>
      <c r="S95">
        <v>2.96</v>
      </c>
      <c r="T95">
        <v>18.100000000000001</v>
      </c>
      <c r="U95">
        <v>6.03</v>
      </c>
      <c r="V95">
        <v>6.04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2.94</v>
      </c>
      <c r="AD95">
        <v>9.18</v>
      </c>
      <c r="AE95">
        <v>9.18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111.43</v>
      </c>
      <c r="J96">
        <v>270.73</v>
      </c>
      <c r="K96">
        <v>100.83</v>
      </c>
      <c r="L96">
        <v>2.63</v>
      </c>
      <c r="M96">
        <v>9.67</v>
      </c>
      <c r="N96" s="135">
        <v>0</v>
      </c>
      <c r="O96" s="135">
        <v>0</v>
      </c>
      <c r="P96" s="135">
        <v>0</v>
      </c>
      <c r="Q96">
        <v>2.52</v>
      </c>
      <c r="R96">
        <v>0</v>
      </c>
      <c r="S96">
        <v>2.96</v>
      </c>
      <c r="T96">
        <v>19.18</v>
      </c>
      <c r="U96">
        <v>6.39</v>
      </c>
      <c r="V96">
        <v>6.4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</v>
      </c>
      <c r="AD96">
        <v>9.3800000000000008</v>
      </c>
      <c r="AE96">
        <v>9.3800000000000008</v>
      </c>
      <c r="AF96">
        <v>1.73</v>
      </c>
    </row>
    <row r="97" spans="1:36">
      <c r="A97" t="s">
        <v>139</v>
      </c>
      <c r="B97" s="75">
        <v>260.48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111.43</v>
      </c>
      <c r="J97">
        <v>270.73</v>
      </c>
      <c r="K97">
        <v>100.83</v>
      </c>
      <c r="L97">
        <v>2.63</v>
      </c>
      <c r="M97">
        <v>9.4499999999999993</v>
      </c>
      <c r="N97" s="135">
        <v>0</v>
      </c>
      <c r="O97" s="135">
        <v>0</v>
      </c>
      <c r="P97" s="135">
        <v>0</v>
      </c>
      <c r="Q97">
        <v>2.52</v>
      </c>
      <c r="R97">
        <v>0</v>
      </c>
      <c r="S97">
        <v>2.96</v>
      </c>
      <c r="T97">
        <v>20.28</v>
      </c>
      <c r="U97">
        <v>6.76</v>
      </c>
      <c r="V97">
        <v>6.76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3.19</v>
      </c>
      <c r="AD97">
        <v>10.07</v>
      </c>
      <c r="AE97">
        <v>10.07</v>
      </c>
      <c r="AF97">
        <v>1.73</v>
      </c>
    </row>
    <row r="98" spans="1:36">
      <c r="A98" t="s">
        <v>140</v>
      </c>
      <c r="B98" s="75">
        <v>260.48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111.43</v>
      </c>
      <c r="J98">
        <v>270.73</v>
      </c>
      <c r="K98">
        <v>100.83</v>
      </c>
      <c r="L98">
        <v>2.63</v>
      </c>
      <c r="M98">
        <v>9.42</v>
      </c>
      <c r="N98" s="135">
        <v>0</v>
      </c>
      <c r="O98" s="135">
        <v>0</v>
      </c>
      <c r="P98" s="135">
        <v>0</v>
      </c>
      <c r="Q98">
        <v>2.52</v>
      </c>
      <c r="R98">
        <v>0</v>
      </c>
      <c r="S98">
        <v>2.96</v>
      </c>
      <c r="T98">
        <v>21.44</v>
      </c>
      <c r="U98">
        <v>7.15</v>
      </c>
      <c r="V98">
        <v>7.15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3.38</v>
      </c>
      <c r="AD98">
        <v>10.66</v>
      </c>
      <c r="AE98">
        <v>10.66</v>
      </c>
      <c r="AF98">
        <v>1.73</v>
      </c>
    </row>
    <row r="99" spans="1:36">
      <c r="A99" t="s">
        <v>141</v>
      </c>
      <c r="B99" s="75">
        <f>SUM(B3:B98)/4000</f>
        <v>6.2515199999999913</v>
      </c>
      <c r="C99" s="75">
        <f t="shared" ref="C99:L99" si="2">SUM(C3:C98)/4000</f>
        <v>2.0839199999999987</v>
      </c>
      <c r="D99" s="135">
        <f t="shared" ref="D99" si="3">SUM(D3:D98)/4000</f>
        <v>0.87737999999999938</v>
      </c>
      <c r="E99" s="75"/>
      <c r="F99" s="78">
        <f t="shared" si="2"/>
        <v>9.1755000000000017E-2</v>
      </c>
      <c r="G99" s="78">
        <f t="shared" si="2"/>
        <v>9.1755000000000017E-2</v>
      </c>
      <c r="H99" s="78">
        <f t="shared" si="2"/>
        <v>9.4049999999999995E-2</v>
      </c>
      <c r="I99">
        <f t="shared" si="2"/>
        <v>2.3886400000000023</v>
      </c>
      <c r="J99">
        <f t="shared" si="2"/>
        <v>6.4975199999999917</v>
      </c>
      <c r="K99">
        <f t="shared" si="2"/>
        <v>2.4199199999999985</v>
      </c>
      <c r="L99">
        <f t="shared" si="2"/>
        <v>6.7209999999999992E-2</v>
      </c>
      <c r="M99">
        <f t="shared" ref="M99:AB99" si="4">SUM(M3:M98)/4000</f>
        <v>0.26640499999999995</v>
      </c>
      <c r="N99" s="135">
        <f t="shared" si="4"/>
        <v>0.28067250000000016</v>
      </c>
      <c r="O99" s="135">
        <f t="shared" si="4"/>
        <v>0.31602750000000018</v>
      </c>
      <c r="P99" s="135">
        <f t="shared" si="4"/>
        <v>0.28068000000000015</v>
      </c>
      <c r="Q99">
        <f t="shared" si="4"/>
        <v>6.3240000000000074E-2</v>
      </c>
      <c r="R99">
        <f t="shared" si="4"/>
        <v>0.72450000000000003</v>
      </c>
      <c r="S99">
        <f t="shared" si="4"/>
        <v>7.4170000000000014E-2</v>
      </c>
      <c r="T99">
        <f t="shared" si="4"/>
        <v>0.36256750000000004</v>
      </c>
      <c r="U99">
        <f t="shared" si="4"/>
        <v>0.12085999999999995</v>
      </c>
      <c r="V99">
        <f t="shared" si="4"/>
        <v>0.12084249999999999</v>
      </c>
      <c r="W99">
        <f t="shared" si="4"/>
        <v>1.6051724999999997</v>
      </c>
      <c r="X99">
        <f t="shared" si="4"/>
        <v>0.32102749999999974</v>
      </c>
      <c r="Y99">
        <f t="shared" si="4"/>
        <v>0.41898249999999998</v>
      </c>
      <c r="Z99">
        <f t="shared" si="4"/>
        <v>0.26687250000000007</v>
      </c>
      <c r="AA99">
        <f t="shared" si="4"/>
        <v>0.44801499999999989</v>
      </c>
      <c r="AB99">
        <f t="shared" si="4"/>
        <v>0.22398749999999992</v>
      </c>
      <c r="AC99">
        <f t="shared" ref="AC99:AJ99" si="5">SUM(AC3:AC98)/4000</f>
        <v>6.3147499999999995E-2</v>
      </c>
      <c r="AD99">
        <f t="shared" si="5"/>
        <v>0.20947000000000002</v>
      </c>
      <c r="AE99">
        <f t="shared" si="5"/>
        <v>0.20947000000000002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70</v>
      </c>
      <c r="C3" s="144">
        <f>'IDT-1 Calculation'!DG3</f>
        <v>-70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28.18</v>
      </c>
      <c r="C4" s="136">
        <f>'IDT-1 Calculation'!DG4</f>
        <v>-28.18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2.1800000000000002</v>
      </c>
      <c r="C6" s="136">
        <f>'IDT-1 Calculation'!DG6</f>
        <v>-2.1800000000000002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2.1800000000000002</v>
      </c>
      <c r="C7" s="136">
        <f>'IDT-1 Calculation'!DG7</f>
        <v>-2.1800000000000002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12.18</v>
      </c>
      <c r="C8" s="136">
        <f>'IDT-1 Calculation'!DG8</f>
        <v>-12.18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7.18</v>
      </c>
      <c r="C9" s="136">
        <f>'IDT-1 Calculation'!DG9</f>
        <v>-7.18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9</v>
      </c>
      <c r="C19" s="136">
        <f>'IDT-1 Calculation'!DG19</f>
        <v>-9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28</v>
      </c>
      <c r="C20" s="136">
        <f>'IDT-1 Calculation'!DG20</f>
        <v>-28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46</v>
      </c>
      <c r="C21" s="136">
        <f>'IDT-1 Calculation'!DG21</f>
        <v>-46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61</v>
      </c>
      <c r="C22" s="136">
        <f>'IDT-1 Calculation'!DG22</f>
        <v>-61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86</v>
      </c>
      <c r="C23" s="136">
        <f>'IDT-1 Calculation'!DG23</f>
        <v>-86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90</v>
      </c>
      <c r="C24" s="136">
        <f>'IDT-1 Calculation'!DG24</f>
        <v>-90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69</v>
      </c>
      <c r="C25" s="136">
        <f>'IDT-1 Calculation'!DG25</f>
        <v>-69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56</v>
      </c>
      <c r="C26" s="136">
        <f>'IDT-1 Calculation'!DG26</f>
        <v>-56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128.18</v>
      </c>
      <c r="C27" s="136">
        <f>'IDT-1 Calculation'!DG27</f>
        <v>-128.18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118</v>
      </c>
      <c r="C28" s="136">
        <f>'IDT-1 Calculation'!DG28</f>
        <v>-118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115.18</v>
      </c>
      <c r="C29" s="136">
        <f>'IDT-1 Calculation'!DG29</f>
        <v>-115.18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100.18</v>
      </c>
      <c r="C30" s="136">
        <f>'IDT-1 Calculation'!DG30</f>
        <v>-100.18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126.18</v>
      </c>
      <c r="C31" s="136">
        <f>'IDT-1 Calculation'!DG31</f>
        <v>-126.18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121.18</v>
      </c>
      <c r="C32" s="136">
        <f>'IDT-1 Calculation'!DG32</f>
        <v>-121.18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101.18</v>
      </c>
      <c r="C33" s="136">
        <f>'IDT-1 Calculation'!DG33</f>
        <v>-101.18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96.18</v>
      </c>
      <c r="C34" s="136">
        <f>'IDT-1 Calculation'!DG34</f>
        <v>-96.18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35.890999999999998</v>
      </c>
      <c r="C35" s="136">
        <f>'IDT-1 Calculation'!DG35</f>
        <v>-66.180000000000007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30.289000000000001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41.314</v>
      </c>
      <c r="C36" s="136">
        <f>'IDT-1 Calculation'!DG36</f>
        <v>-76.180000000000007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34.866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16.367000000000001</v>
      </c>
      <c r="C37" s="136">
        <f>'IDT-1 Calculation'!DG37</f>
        <v>-30.18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13.813000000000001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16.367000000000001</v>
      </c>
      <c r="C38" s="136">
        <f>'IDT-1 Calculation'!DG38</f>
        <v>-30.18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13.813000000000001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13.656000000000001</v>
      </c>
      <c r="C39" s="136">
        <f>'IDT-1 Calculation'!DG39</f>
        <v>-25.18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11.523999999999999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13.656000000000001</v>
      </c>
      <c r="C40" s="136">
        <f>'IDT-1 Calculation'!DG40</f>
        <v>-25.18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11.523999999999999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19.079000000000001</v>
      </c>
      <c r="C41" s="136">
        <f>'IDT-1 Calculation'!DG41</f>
        <v>-35.18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16.100999999999999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16.367000000000001</v>
      </c>
      <c r="C42" s="136">
        <f>'IDT-1 Calculation'!DG42</f>
        <v>-30.18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13.813000000000001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2.8090000000000002</v>
      </c>
      <c r="C43" s="136">
        <f>'IDT-1 Calculation'!DG43</f>
        <v>-5.18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2.371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2.8090000000000002</v>
      </c>
      <c r="C44" s="136">
        <f>'IDT-1 Calculation'!DG44</f>
        <v>-5.18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2.371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9.8000000000000004E-2</v>
      </c>
      <c r="C45" s="136">
        <f>'IDT-1 Calculation'!DG45</f>
        <v>-0.18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8.2000000000000003E-2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2.8090000000000002</v>
      </c>
      <c r="C46" s="136">
        <f>'IDT-1 Calculation'!DG46</f>
        <v>-5.18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2.371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9.8000000000000004E-2</v>
      </c>
      <c r="C47" s="136">
        <f>'IDT-1 Calculation'!DG47</f>
        <v>-0.18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8.2000000000000003E-2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9.8000000000000004E-2</v>
      </c>
      <c r="C52" s="136">
        <f>'IDT-1 Calculation'!DG52</f>
        <v>-0.18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8.2000000000000003E-2</v>
      </c>
      <c r="G52" s="141">
        <f t="shared" si="0"/>
        <v>0</v>
      </c>
    </row>
    <row r="53" spans="1:7">
      <c r="A53" s="140" t="s">
        <v>95</v>
      </c>
      <c r="B53" s="136">
        <f>'IDT-1 Calculation'!DF53</f>
        <v>8.2330000000000005</v>
      </c>
      <c r="C53" s="136">
        <f>'IDT-1 Calculation'!DG53</f>
        <v>-15.18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6.9470000000000001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17.994</v>
      </c>
      <c r="C59" s="136">
        <f>'IDT-1 Calculation'!DG59</f>
        <v>-33.18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15.186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43.484000000000002</v>
      </c>
      <c r="C60" s="136">
        <f>'IDT-1 Calculation'!DG60</f>
        <v>-80.180000000000007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36.695999999999998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35.348999999999997</v>
      </c>
      <c r="C61" s="136">
        <f>'IDT-1 Calculation'!DG61</f>
        <v>-65.179999999999993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29.831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32.637</v>
      </c>
      <c r="C62" s="136">
        <f>'IDT-1 Calculation'!DG62</f>
        <v>-60.18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27.542999999999999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27.213999999999999</v>
      </c>
      <c r="C63" s="136">
        <f>'IDT-1 Calculation'!DG63</f>
        <v>-50.18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22.966000000000001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27.213999999999999</v>
      </c>
      <c r="C64" s="136">
        <f>'IDT-1 Calculation'!DG64</f>
        <v>-50.18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22.966000000000001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21.791</v>
      </c>
      <c r="C65" s="136">
        <f>'IDT-1 Calculation'!DG65</f>
        <v>-40.18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18.388999999999999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8.2330000000000005</v>
      </c>
      <c r="C66" s="136">
        <f>'IDT-1 Calculation'!DG66</f>
        <v>-15.18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6.9470000000000001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5.5209999999999999</v>
      </c>
      <c r="C67" s="136">
        <f>'IDT-1 Calculation'!DG67</f>
        <v>-10.18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4.6589999999999998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0.64</v>
      </c>
      <c r="C70" s="136">
        <f>'IDT-1 Calculation'!DG70</f>
        <v>-1.1800000000000002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0.54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3.3519999999999999</v>
      </c>
      <c r="C76" s="136">
        <f>'IDT-1 Calculation'!DG76</f>
        <v>-6.18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2.8279999999999998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8.7750000000000004</v>
      </c>
      <c r="C77" s="136">
        <f>'IDT-1 Calculation'!DG77</f>
        <v>-16.18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7.4050000000000002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16.91</v>
      </c>
      <c r="C78" s="136">
        <f>'IDT-1 Calculation'!DG78</f>
        <v>-31.18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14.27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33.18</v>
      </c>
      <c r="C79" s="136">
        <f>'IDT-1 Calculation'!DG79</f>
        <v>-61.18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28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44.026000000000003</v>
      </c>
      <c r="C80" s="136">
        <f>'IDT-1 Calculation'!DG80</f>
        <v>-81.180000000000007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37.154000000000003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46.738</v>
      </c>
      <c r="C81" s="136">
        <f>'IDT-1 Calculation'!DG81</f>
        <v>-86.18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39.442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24.501999999999999</v>
      </c>
      <c r="C82" s="136">
        <f>'IDT-1 Calculation'!DG82</f>
        <v>-45.18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20.678000000000001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24.501999999999999</v>
      </c>
      <c r="C83" s="136">
        <f>'IDT-1 Calculation'!DG83</f>
        <v>-45.18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20.678000000000001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29.925999999999998</v>
      </c>
      <c r="C84" s="136">
        <f>'IDT-1 Calculation'!DG84</f>
        <v>-55.18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25.254000000000001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32.637</v>
      </c>
      <c r="C85" s="136">
        <f>'IDT-1 Calculation'!DG85</f>
        <v>-60.18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27.542999999999999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38.06</v>
      </c>
      <c r="C86" s="136">
        <f>'IDT-1 Calculation'!DG86</f>
        <v>-70.180000000000007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32.119999999999997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66.078000000000003</v>
      </c>
      <c r="C87" s="136">
        <f>'IDT-1 Calculation'!DG87</f>
        <v>-80.180000000000007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14.102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71.77</v>
      </c>
      <c r="C88" s="136">
        <f>'IDT-1 Calculation'!DG88</f>
        <v>-85.179999999999993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13.41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41.475000000000001</v>
      </c>
      <c r="C89" s="136">
        <f>'IDT-1 Calculation'!DG89</f>
        <v>-75.180000000000007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33.704999999999998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40.771999999999998</v>
      </c>
      <c r="C90" s="136">
        <f>'IDT-1 Calculation'!DG90</f>
        <v>-75.180000000000007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34.408000000000001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13.656000000000001</v>
      </c>
      <c r="C91" s="136">
        <f>'IDT-1 Calculation'!DG91</f>
        <v>-25.18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11.523999999999999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16.367000000000001</v>
      </c>
      <c r="C92" s="136">
        <f>'IDT-1 Calculation'!DG92</f>
        <v>-30.18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13.813000000000001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16.367000000000001</v>
      </c>
      <c r="C93" s="136">
        <f>'IDT-1 Calculation'!DG93</f>
        <v>-30.18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13.813000000000001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19.079000000000001</v>
      </c>
      <c r="C94" s="136">
        <f>'IDT-1 Calculation'!DG94</f>
        <v>-35.18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16.100999999999999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24.501999999999999</v>
      </c>
      <c r="C95" s="136">
        <f>'IDT-1 Calculation'!DG95</f>
        <v>-45.18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20.678000000000001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1.7250000000000001</v>
      </c>
      <c r="C96" s="136">
        <f>'IDT-1 Calculation'!DG96</f>
        <v>-3.18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1.4550000000000001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4.4359999999999999</v>
      </c>
      <c r="C97" s="136">
        <f>'IDT-1 Calculation'!DG97</f>
        <v>-8.18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3.7440000000000002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9.859</v>
      </c>
      <c r="C98" s="149">
        <f>'IDT-1 Calculation'!DG98</f>
        <v>-18.18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8.3209999999999997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0.62789550000000005</v>
      </c>
      <c r="C99" s="152">
        <f>SUM(C3:C98)/4000</f>
        <v>-0.82444999999999924</v>
      </c>
      <c r="D99" s="152">
        <f>SUM(D3:D98)/4000</f>
        <v>0</v>
      </c>
      <c r="E99" s="152">
        <f>SUM(E3:E98)/4000</f>
        <v>0</v>
      </c>
      <c r="F99" s="152">
        <f>SUM(F3:F98)/4000</f>
        <v>0.19655450000000002</v>
      </c>
      <c r="G99" s="153">
        <f t="shared" si="1"/>
        <v>8.3266726846886741E-16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256.16935714761144</v>
      </c>
      <c r="L3">
        <v>6.238259138894639E-2</v>
      </c>
      <c r="M3">
        <v>31.1938371</v>
      </c>
      <c r="N3">
        <v>51.877512914334908</v>
      </c>
      <c r="O3">
        <v>73.283955187499998</v>
      </c>
      <c r="P3">
        <v>24.755869442023261</v>
      </c>
      <c r="Q3">
        <v>0</v>
      </c>
      <c r="R3">
        <v>4.0100846980673266</v>
      </c>
      <c r="S3">
        <v>4.9949805876180475</v>
      </c>
      <c r="T3">
        <v>0</v>
      </c>
      <c r="U3">
        <v>41.221691252856843</v>
      </c>
      <c r="V3">
        <v>9.1043711647915639</v>
      </c>
      <c r="W3">
        <v>20.37488696508505</v>
      </c>
      <c r="X3">
        <v>64.793268411704432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13.524950400000002</v>
      </c>
      <c r="AF3">
        <v>4.44243085</v>
      </c>
      <c r="AG3">
        <v>28.060455059999995</v>
      </c>
      <c r="AH3">
        <v>0</v>
      </c>
      <c r="AI3">
        <v>0</v>
      </c>
      <c r="AJ3">
        <v>0</v>
      </c>
      <c r="AK3">
        <v>22.57473645</v>
      </c>
      <c r="AL3">
        <v>52.013999999999989</v>
      </c>
      <c r="AM3">
        <v>0</v>
      </c>
      <c r="AN3">
        <v>0</v>
      </c>
      <c r="AO3">
        <v>3.1635575999999999</v>
      </c>
      <c r="AP3">
        <v>5.5136289600000019</v>
      </c>
      <c r="AQ3">
        <v>0</v>
      </c>
      <c r="AR3">
        <v>23.274086399999998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28.144778889435091</v>
      </c>
      <c r="BB3">
        <f>SUM(B3:AZ3)-BA3</f>
        <v>724.38942331954672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256.16935714761144</v>
      </c>
      <c r="L4">
        <v>6.238259138894639E-2</v>
      </c>
      <c r="M4">
        <v>31.1938371</v>
      </c>
      <c r="N4">
        <v>51.877512914334908</v>
      </c>
      <c r="O4">
        <v>73.283955187499998</v>
      </c>
      <c r="P4">
        <v>24.755869442023261</v>
      </c>
      <c r="Q4">
        <v>0</v>
      </c>
      <c r="R4">
        <v>4.0100846980673266</v>
      </c>
      <c r="S4">
        <v>4.9949805876180475</v>
      </c>
      <c r="T4">
        <v>0</v>
      </c>
      <c r="U4">
        <v>41.221691252856843</v>
      </c>
      <c r="V4">
        <v>9.1043711647915639</v>
      </c>
      <c r="W4">
        <v>20.37488696508505</v>
      </c>
      <c r="X4">
        <v>64.793268411704432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13.524950400000002</v>
      </c>
      <c r="AF4">
        <v>4.44243085</v>
      </c>
      <c r="AG4">
        <v>28.060455059999995</v>
      </c>
      <c r="AH4">
        <v>0</v>
      </c>
      <c r="AI4">
        <v>0</v>
      </c>
      <c r="AJ4">
        <v>0</v>
      </c>
      <c r="AK4">
        <v>22.57473645</v>
      </c>
      <c r="AL4">
        <v>52.013999999999989</v>
      </c>
      <c r="AM4">
        <v>0</v>
      </c>
      <c r="AN4">
        <v>0</v>
      </c>
      <c r="AO4">
        <v>3.1635575999999999</v>
      </c>
      <c r="AP4">
        <v>5.5136289600000019</v>
      </c>
      <c r="AQ4">
        <v>0</v>
      </c>
      <c r="AR4">
        <v>23.274086399999998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28.144778889435091</v>
      </c>
      <c r="BB4">
        <f t="shared" ref="BB4:BB67" si="0">SUM(B4:AZ4)-BA4</f>
        <v>724.38942331954672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256.16935714761144</v>
      </c>
      <c r="L5">
        <v>5.5392938277265E-5</v>
      </c>
      <c r="M5">
        <v>31.1938371</v>
      </c>
      <c r="N5">
        <v>51.877512914334908</v>
      </c>
      <c r="O5">
        <v>73.283955187499998</v>
      </c>
      <c r="P5">
        <v>24.755869442023261</v>
      </c>
      <c r="Q5">
        <v>0</v>
      </c>
      <c r="R5">
        <v>4.0100846980673266</v>
      </c>
      <c r="S5">
        <v>4.9949805876180475</v>
      </c>
      <c r="T5">
        <v>0</v>
      </c>
      <c r="U5">
        <v>41.221691252856843</v>
      </c>
      <c r="V5">
        <v>9.1043711647915639</v>
      </c>
      <c r="W5">
        <v>20.37488696508505</v>
      </c>
      <c r="X5">
        <v>64.793268411704432</v>
      </c>
      <c r="Y5">
        <v>0</v>
      </c>
      <c r="Z5">
        <v>0</v>
      </c>
      <c r="AA5">
        <v>0</v>
      </c>
      <c r="AB5">
        <v>0</v>
      </c>
      <c r="AC5">
        <v>0</v>
      </c>
      <c r="AD5">
        <v>0.58025450000000001</v>
      </c>
      <c r="AE5">
        <v>13.524950400000002</v>
      </c>
      <c r="AF5">
        <v>4.44243085</v>
      </c>
      <c r="AG5">
        <v>28.060455059999995</v>
      </c>
      <c r="AH5">
        <v>0</v>
      </c>
      <c r="AI5">
        <v>0</v>
      </c>
      <c r="AJ5">
        <v>0</v>
      </c>
      <c r="AK5">
        <v>22.57473645</v>
      </c>
      <c r="AL5">
        <v>52.013999999999989</v>
      </c>
      <c r="AM5">
        <v>0</v>
      </c>
      <c r="AN5">
        <v>0</v>
      </c>
      <c r="AO5">
        <v>3.1635575999999999</v>
      </c>
      <c r="AP5">
        <v>5.5136289600000019</v>
      </c>
      <c r="AQ5">
        <v>0</v>
      </c>
      <c r="AR5">
        <v>1.4546303999999999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27.198361097524625</v>
      </c>
      <c r="BB5">
        <f t="shared" si="0"/>
        <v>700.03055636300655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256.16935714761144</v>
      </c>
      <c r="L6">
        <v>5.5392938277265E-5</v>
      </c>
      <c r="M6">
        <v>31.1938371</v>
      </c>
      <c r="N6">
        <v>51.877512914334908</v>
      </c>
      <c r="O6">
        <v>73.283955187499998</v>
      </c>
      <c r="P6">
        <v>24.755869442023261</v>
      </c>
      <c r="Q6">
        <v>0</v>
      </c>
      <c r="R6">
        <v>4.0100846980673266</v>
      </c>
      <c r="S6">
        <v>4.9949805876180475</v>
      </c>
      <c r="T6">
        <v>0</v>
      </c>
      <c r="U6">
        <v>41.221691252856843</v>
      </c>
      <c r="V6">
        <v>9.1043711647915639</v>
      </c>
      <c r="W6">
        <v>20.37488696508505</v>
      </c>
      <c r="X6">
        <v>64.793268411704432</v>
      </c>
      <c r="Y6">
        <v>0</v>
      </c>
      <c r="Z6">
        <v>0</v>
      </c>
      <c r="AA6">
        <v>0</v>
      </c>
      <c r="AB6">
        <v>0</v>
      </c>
      <c r="AC6">
        <v>0</v>
      </c>
      <c r="AD6">
        <v>0.58025450000000001</v>
      </c>
      <c r="AE6">
        <v>13.524950400000002</v>
      </c>
      <c r="AF6">
        <v>4.44243085</v>
      </c>
      <c r="AG6">
        <v>28.060455059999995</v>
      </c>
      <c r="AH6">
        <v>0</v>
      </c>
      <c r="AI6">
        <v>0</v>
      </c>
      <c r="AJ6">
        <v>0</v>
      </c>
      <c r="AK6">
        <v>22.57473645</v>
      </c>
      <c r="AL6">
        <v>52.013999999999989</v>
      </c>
      <c r="AM6">
        <v>0</v>
      </c>
      <c r="AN6">
        <v>0</v>
      </c>
      <c r="AO6">
        <v>3.1635575999999999</v>
      </c>
      <c r="AP6">
        <v>5.5136289600000019</v>
      </c>
      <c r="AQ6">
        <v>0</v>
      </c>
      <c r="AR6">
        <v>1.4546303999999999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27.198361097524625</v>
      </c>
      <c r="BB6">
        <f t="shared" si="0"/>
        <v>700.03055636300655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256.16935714761144</v>
      </c>
      <c r="L7">
        <v>5.5392938277265E-5</v>
      </c>
      <c r="M7">
        <v>31.1938371</v>
      </c>
      <c r="N7">
        <v>51.877512914334908</v>
      </c>
      <c r="O7">
        <v>73.283955187499998</v>
      </c>
      <c r="P7">
        <v>24.755869442023261</v>
      </c>
      <c r="Q7">
        <v>0</v>
      </c>
      <c r="R7">
        <v>4.0100846980673266</v>
      </c>
      <c r="S7">
        <v>4.9949805876180475</v>
      </c>
      <c r="T7">
        <v>0</v>
      </c>
      <c r="U7">
        <v>41.221691252856843</v>
      </c>
      <c r="V7">
        <v>9.1043711647915639</v>
      </c>
      <c r="W7">
        <v>20.37488696508505</v>
      </c>
      <c r="X7">
        <v>64.793268411704432</v>
      </c>
      <c r="Y7">
        <v>0</v>
      </c>
      <c r="Z7">
        <v>0</v>
      </c>
      <c r="AA7">
        <v>0</v>
      </c>
      <c r="AB7">
        <v>0</v>
      </c>
      <c r="AC7">
        <v>0</v>
      </c>
      <c r="AD7">
        <v>0.58025450000000001</v>
      </c>
      <c r="AE7">
        <v>6.7624751999999999</v>
      </c>
      <c r="AF7">
        <v>4.44243085</v>
      </c>
      <c r="AG7">
        <v>28.060455059999995</v>
      </c>
      <c r="AH7">
        <v>0</v>
      </c>
      <c r="AI7">
        <v>0</v>
      </c>
      <c r="AJ7">
        <v>0</v>
      </c>
      <c r="AK7">
        <v>22.57473645</v>
      </c>
      <c r="AL7">
        <v>52.013999999999989</v>
      </c>
      <c r="AM7">
        <v>0</v>
      </c>
      <c r="AN7">
        <v>0</v>
      </c>
      <c r="AO7">
        <v>3.1635575999999999</v>
      </c>
      <c r="AP7">
        <v>5.5136289600000019</v>
      </c>
      <c r="AQ7">
        <v>0</v>
      </c>
      <c r="AR7">
        <v>3.8790144</v>
      </c>
      <c r="AS7">
        <v>14.120402976000001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27.036116229124623</v>
      </c>
      <c r="BB7">
        <f t="shared" si="0"/>
        <v>695.85471003140651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256.16935714761144</v>
      </c>
      <c r="L8">
        <v>5.5392938277265E-5</v>
      </c>
      <c r="M8">
        <v>31.1938371</v>
      </c>
      <c r="N8">
        <v>51.877512914334908</v>
      </c>
      <c r="O8">
        <v>73.283955187499998</v>
      </c>
      <c r="P8">
        <v>24.755869442023261</v>
      </c>
      <c r="Q8">
        <v>0</v>
      </c>
      <c r="R8">
        <v>4.0100846980673266</v>
      </c>
      <c r="S8">
        <v>4.9949805876180475</v>
      </c>
      <c r="T8">
        <v>0</v>
      </c>
      <c r="U8">
        <v>41.221691252856843</v>
      </c>
      <c r="V8">
        <v>9.1043711647915639</v>
      </c>
      <c r="W8">
        <v>20.37488696508505</v>
      </c>
      <c r="X8">
        <v>64.793268411704432</v>
      </c>
      <c r="Y8">
        <v>0</v>
      </c>
      <c r="Z8">
        <v>0</v>
      </c>
      <c r="AA8">
        <v>0</v>
      </c>
      <c r="AB8">
        <v>0</v>
      </c>
      <c r="AC8">
        <v>0</v>
      </c>
      <c r="AD8">
        <v>0.58025450000000001</v>
      </c>
      <c r="AE8">
        <v>6.7624751999999999</v>
      </c>
      <c r="AF8">
        <v>4.44243085</v>
      </c>
      <c r="AG8">
        <v>28.060455059999995</v>
      </c>
      <c r="AH8">
        <v>0</v>
      </c>
      <c r="AI8">
        <v>0</v>
      </c>
      <c r="AJ8">
        <v>0</v>
      </c>
      <c r="AK8">
        <v>22.57473645</v>
      </c>
      <c r="AL8">
        <v>52.013999999999989</v>
      </c>
      <c r="AM8">
        <v>0</v>
      </c>
      <c r="AN8">
        <v>0</v>
      </c>
      <c r="AO8">
        <v>3.1635575999999999</v>
      </c>
      <c r="AP8">
        <v>5.5136289600000019</v>
      </c>
      <c r="AQ8">
        <v>0</v>
      </c>
      <c r="AR8">
        <v>3.8790144</v>
      </c>
      <c r="AS8">
        <v>14.120402976000001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27.036116229124623</v>
      </c>
      <c r="BB8">
        <f t="shared" si="0"/>
        <v>695.85471003140651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256.16935714761144</v>
      </c>
      <c r="L9">
        <v>5.5392938277265E-5</v>
      </c>
      <c r="M9">
        <v>31.1938371</v>
      </c>
      <c r="N9">
        <v>51.877512914334908</v>
      </c>
      <c r="O9">
        <v>73.283955187499998</v>
      </c>
      <c r="P9">
        <v>24.755869442023261</v>
      </c>
      <c r="Q9">
        <v>0</v>
      </c>
      <c r="R9">
        <v>4.0100846980673266</v>
      </c>
      <c r="S9">
        <v>4.9949805876180475</v>
      </c>
      <c r="T9">
        <v>0</v>
      </c>
      <c r="U9">
        <v>41.221691252856843</v>
      </c>
      <c r="V9">
        <v>9.1043711647915639</v>
      </c>
      <c r="W9">
        <v>20.37488696508505</v>
      </c>
      <c r="X9">
        <v>64.793268411704432</v>
      </c>
      <c r="Y9">
        <v>0</v>
      </c>
      <c r="Z9">
        <v>0</v>
      </c>
      <c r="AA9">
        <v>0</v>
      </c>
      <c r="AB9">
        <v>0</v>
      </c>
      <c r="AC9">
        <v>0</v>
      </c>
      <c r="AD9">
        <v>0.58025450000000001</v>
      </c>
      <c r="AE9">
        <v>2.2541584000000006</v>
      </c>
      <c r="AF9">
        <v>4.44243085</v>
      </c>
      <c r="AG9">
        <v>28.060455059999995</v>
      </c>
      <c r="AH9">
        <v>0</v>
      </c>
      <c r="AI9">
        <v>0</v>
      </c>
      <c r="AJ9">
        <v>0</v>
      </c>
      <c r="AK9">
        <v>22.57473645</v>
      </c>
      <c r="AL9">
        <v>17.337999999999997</v>
      </c>
      <c r="AM9">
        <v>0</v>
      </c>
      <c r="AN9">
        <v>0</v>
      </c>
      <c r="AO9">
        <v>3.1635575999999999</v>
      </c>
      <c r="AP9">
        <v>3.6569987999999998</v>
      </c>
      <c r="AQ9">
        <v>0</v>
      </c>
      <c r="AR9">
        <v>3.8790144</v>
      </c>
      <c r="AS9">
        <v>5.9081184000000002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25.194045931124624</v>
      </c>
      <c r="BB9">
        <f t="shared" si="0"/>
        <v>648.44354879340653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256.16570142459369</v>
      </c>
      <c r="L10">
        <v>5.5392938277265E-5</v>
      </c>
      <c r="M10">
        <v>31.1938371</v>
      </c>
      <c r="N10">
        <v>51.877512914334908</v>
      </c>
      <c r="O10">
        <v>73.283955187499998</v>
      </c>
      <c r="P10">
        <v>24.755869442023261</v>
      </c>
      <c r="Q10">
        <v>0</v>
      </c>
      <c r="R10">
        <v>4.0002714181946368</v>
      </c>
      <c r="S10">
        <v>4.999247083958883</v>
      </c>
      <c r="T10">
        <v>0</v>
      </c>
      <c r="U10">
        <v>41.221691252856843</v>
      </c>
      <c r="V10">
        <v>9.1043711647915639</v>
      </c>
      <c r="W10">
        <v>20.37488696508505</v>
      </c>
      <c r="X10">
        <v>64.793268411704432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0.58025450000000001</v>
      </c>
      <c r="AE10">
        <v>0</v>
      </c>
      <c r="AF10">
        <v>4.44243085</v>
      </c>
      <c r="AG10">
        <v>28.060455059999995</v>
      </c>
      <c r="AH10">
        <v>0</v>
      </c>
      <c r="AI10">
        <v>0</v>
      </c>
      <c r="AJ10">
        <v>0</v>
      </c>
      <c r="AK10">
        <v>22.57473645</v>
      </c>
      <c r="AL10">
        <v>8.6689999999999987</v>
      </c>
      <c r="AM10">
        <v>0</v>
      </c>
      <c r="AN10">
        <v>0</v>
      </c>
      <c r="AO10">
        <v>3.1635575999999999</v>
      </c>
      <c r="AP10">
        <v>3.6569987999999998</v>
      </c>
      <c r="AQ10">
        <v>0</v>
      </c>
      <c r="AR10">
        <v>3.8790144</v>
      </c>
      <c r="AS10">
        <v>5.9081184000000002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24.785175851182341</v>
      </c>
      <c r="BB10">
        <f t="shared" si="0"/>
        <v>637.92005796679928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256.16570142459369</v>
      </c>
      <c r="L11">
        <v>5.5392938277265E-5</v>
      </c>
      <c r="M11">
        <v>31.1938371</v>
      </c>
      <c r="N11">
        <v>51.877512914334908</v>
      </c>
      <c r="O11">
        <v>73.283955187499998</v>
      </c>
      <c r="P11">
        <v>24.755869442023261</v>
      </c>
      <c r="Q11">
        <v>0</v>
      </c>
      <c r="R11">
        <v>4.0002714181946368</v>
      </c>
      <c r="S11">
        <v>4.999247083958883</v>
      </c>
      <c r="T11">
        <v>0</v>
      </c>
      <c r="U11">
        <v>41.221691252856843</v>
      </c>
      <c r="V11">
        <v>9.1043711647915639</v>
      </c>
      <c r="W11">
        <v>20.37488696508505</v>
      </c>
      <c r="X11">
        <v>64.793268411704432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0.58025450000000001</v>
      </c>
      <c r="AE11">
        <v>0</v>
      </c>
      <c r="AF11">
        <v>4.44243085</v>
      </c>
      <c r="AG11">
        <v>28.060455059999995</v>
      </c>
      <c r="AH11">
        <v>0</v>
      </c>
      <c r="AI11">
        <v>0</v>
      </c>
      <c r="AJ11">
        <v>0</v>
      </c>
      <c r="AK11">
        <v>22.57473645</v>
      </c>
      <c r="AL11">
        <v>8.6689999999999987</v>
      </c>
      <c r="AM11">
        <v>0</v>
      </c>
      <c r="AN11">
        <v>0</v>
      </c>
      <c r="AO11">
        <v>3.1635575999999999</v>
      </c>
      <c r="AP11">
        <v>3.6569987999999998</v>
      </c>
      <c r="AQ11">
        <v>0</v>
      </c>
      <c r="AR11">
        <v>1.9395072000000002</v>
      </c>
      <c r="AS11">
        <v>5.9081184000000002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24.712638018382343</v>
      </c>
      <c r="BB11">
        <f t="shared" si="0"/>
        <v>636.05308859959928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256.16570142459369</v>
      </c>
      <c r="L12">
        <v>5.5392938277265E-5</v>
      </c>
      <c r="M12">
        <v>31.1938371</v>
      </c>
      <c r="N12">
        <v>51.877512914334908</v>
      </c>
      <c r="O12">
        <v>73.283955187499998</v>
      </c>
      <c r="P12">
        <v>24.755869442023261</v>
      </c>
      <c r="Q12">
        <v>0</v>
      </c>
      <c r="R12">
        <v>4.0002714181946368</v>
      </c>
      <c r="S12">
        <v>4.999247083958883</v>
      </c>
      <c r="T12">
        <v>0</v>
      </c>
      <c r="U12">
        <v>41.221691252856843</v>
      </c>
      <c r="V12">
        <v>9.1043711647915639</v>
      </c>
      <c r="W12">
        <v>20.37488696508505</v>
      </c>
      <c r="X12">
        <v>64.793268411704432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0.58025450000000001</v>
      </c>
      <c r="AE12">
        <v>0</v>
      </c>
      <c r="AF12">
        <v>4.44243085</v>
      </c>
      <c r="AG12">
        <v>28.060455059999995</v>
      </c>
      <c r="AH12">
        <v>0</v>
      </c>
      <c r="AI12">
        <v>0</v>
      </c>
      <c r="AJ12">
        <v>0</v>
      </c>
      <c r="AK12">
        <v>22.57473645</v>
      </c>
      <c r="AL12">
        <v>8.6689999999999987</v>
      </c>
      <c r="AM12">
        <v>0</v>
      </c>
      <c r="AN12">
        <v>0</v>
      </c>
      <c r="AO12">
        <v>3.1635575999999999</v>
      </c>
      <c r="AP12">
        <v>3.6569987999999998</v>
      </c>
      <c r="AQ12">
        <v>0</v>
      </c>
      <c r="AR12">
        <v>1.9395072000000002</v>
      </c>
      <c r="AS12">
        <v>5.9081184000000002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24.712638018382343</v>
      </c>
      <c r="BB12">
        <f t="shared" si="0"/>
        <v>636.05308859959928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256.16570142459369</v>
      </c>
      <c r="L13">
        <v>0</v>
      </c>
      <c r="M13">
        <v>31.1938371</v>
      </c>
      <c r="N13">
        <v>51.877512914334908</v>
      </c>
      <c r="O13">
        <v>73.283955187499998</v>
      </c>
      <c r="P13">
        <v>24.755869442023261</v>
      </c>
      <c r="Q13">
        <v>0</v>
      </c>
      <c r="R13">
        <v>4.0002714181946368</v>
      </c>
      <c r="S13">
        <v>4.999247083958883</v>
      </c>
      <c r="T13">
        <v>0</v>
      </c>
      <c r="U13">
        <v>41.221691252856843</v>
      </c>
      <c r="V13">
        <v>9.1043711647915639</v>
      </c>
      <c r="W13">
        <v>20.37488696508505</v>
      </c>
      <c r="X13">
        <v>64.793268411704432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0.58025450000000001</v>
      </c>
      <c r="AE13">
        <v>0</v>
      </c>
      <c r="AF13">
        <v>4.44243085</v>
      </c>
      <c r="AG13">
        <v>28.060455059999995</v>
      </c>
      <c r="AH13">
        <v>0</v>
      </c>
      <c r="AI13">
        <v>0</v>
      </c>
      <c r="AJ13">
        <v>0</v>
      </c>
      <c r="AK13">
        <v>22.57473645</v>
      </c>
      <c r="AL13">
        <v>8.6689999999999987</v>
      </c>
      <c r="AM13">
        <v>0</v>
      </c>
      <c r="AN13">
        <v>0</v>
      </c>
      <c r="AO13">
        <v>3.1635575999999999</v>
      </c>
      <c r="AP13">
        <v>3.6569987999999998</v>
      </c>
      <c r="AQ13">
        <v>0</v>
      </c>
      <c r="AR13">
        <v>23.274086399999998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25.461937498684883</v>
      </c>
      <c r="BB13">
        <f t="shared" si="0"/>
        <v>655.33852687835849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256.16570142459369</v>
      </c>
      <c r="L14">
        <v>0</v>
      </c>
      <c r="M14">
        <v>31.1938371</v>
      </c>
      <c r="N14">
        <v>51.877512914334908</v>
      </c>
      <c r="O14">
        <v>73.283955187499998</v>
      </c>
      <c r="P14">
        <v>24.755869442023261</v>
      </c>
      <c r="Q14">
        <v>0</v>
      </c>
      <c r="R14">
        <v>4.0002714181946368</v>
      </c>
      <c r="S14">
        <v>4.999247083958883</v>
      </c>
      <c r="T14">
        <v>0</v>
      </c>
      <c r="U14">
        <v>41.221691252856843</v>
      </c>
      <c r="V14">
        <v>9.1043711647915639</v>
      </c>
      <c r="W14">
        <v>20.37488696508505</v>
      </c>
      <c r="X14">
        <v>64.793268411704432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0.58025450000000001</v>
      </c>
      <c r="AE14">
        <v>0</v>
      </c>
      <c r="AF14">
        <v>4.44243085</v>
      </c>
      <c r="AG14">
        <v>28.060455059999995</v>
      </c>
      <c r="AH14">
        <v>0</v>
      </c>
      <c r="AI14">
        <v>0</v>
      </c>
      <c r="AJ14">
        <v>0</v>
      </c>
      <c r="AK14">
        <v>22.57473645</v>
      </c>
      <c r="AL14">
        <v>8.6689999999999987</v>
      </c>
      <c r="AM14">
        <v>0</v>
      </c>
      <c r="AN14">
        <v>0</v>
      </c>
      <c r="AO14">
        <v>3.1635575999999999</v>
      </c>
      <c r="AP14">
        <v>3.6569987999999998</v>
      </c>
      <c r="AQ14">
        <v>0</v>
      </c>
      <c r="AR14">
        <v>23.274086399999998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25.461937498684883</v>
      </c>
      <c r="BB14">
        <f t="shared" si="0"/>
        <v>655.33852687835849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256.17078735114535</v>
      </c>
      <c r="L15">
        <v>0</v>
      </c>
      <c r="M15">
        <v>31.1938371</v>
      </c>
      <c r="N15">
        <v>51.877512914334908</v>
      </c>
      <c r="O15">
        <v>73.283955187499998</v>
      </c>
      <c r="P15">
        <v>24.161742509983856</v>
      </c>
      <c r="Q15">
        <v>0</v>
      </c>
      <c r="R15">
        <v>3.9992135135135132</v>
      </c>
      <c r="S15">
        <v>4.9983949103337855</v>
      </c>
      <c r="T15">
        <v>0</v>
      </c>
      <c r="U15">
        <v>41.221691252856843</v>
      </c>
      <c r="V15">
        <v>9.1043711647915639</v>
      </c>
      <c r="W15">
        <v>20.37488696508505</v>
      </c>
      <c r="X15">
        <v>64.793268411704432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4.44243085</v>
      </c>
      <c r="AG15">
        <v>28.060455059999995</v>
      </c>
      <c r="AH15">
        <v>0</v>
      </c>
      <c r="AI15">
        <v>0</v>
      </c>
      <c r="AJ15">
        <v>0</v>
      </c>
      <c r="AK15">
        <v>22.57473645</v>
      </c>
      <c r="AL15">
        <v>8.6689999999999987</v>
      </c>
      <c r="AM15">
        <v>0</v>
      </c>
      <c r="AN15">
        <v>0</v>
      </c>
      <c r="AO15">
        <v>3.1635575999999999</v>
      </c>
      <c r="AP15">
        <v>3.6569987999999998</v>
      </c>
      <c r="AQ15">
        <v>0</v>
      </c>
      <c r="AR15">
        <v>2.9092607999999998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24.678191566461521</v>
      </c>
      <c r="BB15">
        <f t="shared" si="0"/>
        <v>635.16649612678771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256.16964580412304</v>
      </c>
      <c r="L16">
        <v>0</v>
      </c>
      <c r="M16">
        <v>31.1938371</v>
      </c>
      <c r="N16">
        <v>51.877512914334908</v>
      </c>
      <c r="O16">
        <v>73.283955187499998</v>
      </c>
      <c r="P16">
        <v>24.161742509983856</v>
      </c>
      <c r="Q16">
        <v>0</v>
      </c>
      <c r="R16">
        <v>3.9992135135135132</v>
      </c>
      <c r="S16">
        <v>4.9983949103337855</v>
      </c>
      <c r="T16">
        <v>0</v>
      </c>
      <c r="U16">
        <v>41.221691252856843</v>
      </c>
      <c r="V16">
        <v>9.1043711647915639</v>
      </c>
      <c r="W16">
        <v>20.37488696508505</v>
      </c>
      <c r="X16">
        <v>64.793268411704432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4.44243085</v>
      </c>
      <c r="AG16">
        <v>28.060455059999995</v>
      </c>
      <c r="AH16">
        <v>0</v>
      </c>
      <c r="AI16">
        <v>0</v>
      </c>
      <c r="AJ16">
        <v>0</v>
      </c>
      <c r="AK16">
        <v>22.57473645</v>
      </c>
      <c r="AL16">
        <v>8.6689999999999987</v>
      </c>
      <c r="AM16">
        <v>0</v>
      </c>
      <c r="AN16">
        <v>0</v>
      </c>
      <c r="AO16">
        <v>3.1635575999999999</v>
      </c>
      <c r="AP16">
        <v>3.6569987999999998</v>
      </c>
      <c r="AQ16">
        <v>0</v>
      </c>
      <c r="AR16">
        <v>2.9092607999999998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24.67814886569451</v>
      </c>
      <c r="BB16">
        <f t="shared" si="0"/>
        <v>635.16539728053249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256.16575044175329</v>
      </c>
      <c r="L17">
        <v>0</v>
      </c>
      <c r="M17">
        <v>31.1938371</v>
      </c>
      <c r="N17">
        <v>51.877512914334908</v>
      </c>
      <c r="O17">
        <v>73.283955187499998</v>
      </c>
      <c r="P17">
        <v>24.161742509983856</v>
      </c>
      <c r="Q17">
        <v>0</v>
      </c>
      <c r="R17">
        <v>4.0100846980673266</v>
      </c>
      <c r="S17">
        <v>4.9964677522690861</v>
      </c>
      <c r="T17">
        <v>0</v>
      </c>
      <c r="U17">
        <v>41.221691252856843</v>
      </c>
      <c r="V17">
        <v>9.1043711647915639</v>
      </c>
      <c r="W17">
        <v>20.37488696508505</v>
      </c>
      <c r="X17">
        <v>64.793268411704432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4.44243085</v>
      </c>
      <c r="AG17">
        <v>28.060455059999995</v>
      </c>
      <c r="AH17">
        <v>0</v>
      </c>
      <c r="AI17">
        <v>0</v>
      </c>
      <c r="AJ17">
        <v>0</v>
      </c>
      <c r="AK17">
        <v>22.57473645</v>
      </c>
      <c r="AL17">
        <v>8.6689999999999987</v>
      </c>
      <c r="AM17">
        <v>0</v>
      </c>
      <c r="AN17">
        <v>0</v>
      </c>
      <c r="AO17">
        <v>3.1635575999999999</v>
      </c>
      <c r="AP17">
        <v>3.6569987999999998</v>
      </c>
      <c r="AQ17">
        <v>0</v>
      </c>
      <c r="AR17">
        <v>7.7580287999999999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24.859681583482594</v>
      </c>
      <c r="BB17">
        <f t="shared" si="0"/>
        <v>639.83768122686388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256.16575044175329</v>
      </c>
      <c r="L18">
        <v>0</v>
      </c>
      <c r="M18">
        <v>31.1938371</v>
      </c>
      <c r="N18">
        <v>51.877512914334908</v>
      </c>
      <c r="O18">
        <v>73.283955187499998</v>
      </c>
      <c r="P18">
        <v>24.161742509983856</v>
      </c>
      <c r="Q18">
        <v>0</v>
      </c>
      <c r="R18">
        <v>4.0100846980673266</v>
      </c>
      <c r="S18">
        <v>4.9964677522690861</v>
      </c>
      <c r="T18">
        <v>0</v>
      </c>
      <c r="U18">
        <v>41.221691252856843</v>
      </c>
      <c r="V18">
        <v>9.1043711647915639</v>
      </c>
      <c r="W18">
        <v>20.37488696508505</v>
      </c>
      <c r="X18">
        <v>64.793268411704432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4.44243085</v>
      </c>
      <c r="AG18">
        <v>28.060455059999995</v>
      </c>
      <c r="AH18">
        <v>0</v>
      </c>
      <c r="AI18">
        <v>0</v>
      </c>
      <c r="AJ18">
        <v>0</v>
      </c>
      <c r="AK18">
        <v>22.57473645</v>
      </c>
      <c r="AL18">
        <v>8.6689999999999987</v>
      </c>
      <c r="AM18">
        <v>0</v>
      </c>
      <c r="AN18">
        <v>0</v>
      </c>
      <c r="AO18">
        <v>3.1635575999999999</v>
      </c>
      <c r="AP18">
        <v>3.6569987999999998</v>
      </c>
      <c r="AQ18">
        <v>0</v>
      </c>
      <c r="AR18">
        <v>7.7580287999999999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24.859681583482594</v>
      </c>
      <c r="BB18">
        <f t="shared" si="0"/>
        <v>639.83768122686388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256.16575044175329</v>
      </c>
      <c r="L19">
        <v>0</v>
      </c>
      <c r="M19">
        <v>31.1938371</v>
      </c>
      <c r="N19">
        <v>51.877512914334908</v>
      </c>
      <c r="O19">
        <v>73.283955187499998</v>
      </c>
      <c r="P19">
        <v>24.161742509983856</v>
      </c>
      <c r="Q19">
        <v>0</v>
      </c>
      <c r="R19">
        <v>4.0100846980673266</v>
      </c>
      <c r="S19">
        <v>4.9964677522690861</v>
      </c>
      <c r="T19">
        <v>0</v>
      </c>
      <c r="U19">
        <v>41.221691252856843</v>
      </c>
      <c r="V19">
        <v>9.1043711647915639</v>
      </c>
      <c r="W19">
        <v>20.37488696508505</v>
      </c>
      <c r="X19">
        <v>64.793268411704432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4.44243085</v>
      </c>
      <c r="AG19">
        <v>28.060455059999995</v>
      </c>
      <c r="AH19">
        <v>0</v>
      </c>
      <c r="AI19">
        <v>0</v>
      </c>
      <c r="AJ19">
        <v>0</v>
      </c>
      <c r="AK19">
        <v>22.57473645</v>
      </c>
      <c r="AL19">
        <v>8.6689999999999987</v>
      </c>
      <c r="AM19">
        <v>0</v>
      </c>
      <c r="AN19">
        <v>0</v>
      </c>
      <c r="AO19">
        <v>3.1635575999999999</v>
      </c>
      <c r="AP19">
        <v>3.6569987999999998</v>
      </c>
      <c r="AQ19">
        <v>0</v>
      </c>
      <c r="AR19">
        <v>7.7580287999999999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24.859681583482594</v>
      </c>
      <c r="BB19">
        <f t="shared" si="0"/>
        <v>639.83768122686388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256.16575044175329</v>
      </c>
      <c r="L20">
        <v>0</v>
      </c>
      <c r="M20">
        <v>31.1938371</v>
      </c>
      <c r="N20">
        <v>51.877512914334908</v>
      </c>
      <c r="O20">
        <v>73.283955187499998</v>
      </c>
      <c r="P20">
        <v>24.161742509983856</v>
      </c>
      <c r="Q20">
        <v>0</v>
      </c>
      <c r="R20">
        <v>4.0100846980673266</v>
      </c>
      <c r="S20">
        <v>4.9964677522690861</v>
      </c>
      <c r="T20">
        <v>0</v>
      </c>
      <c r="U20">
        <v>41.221691252856843</v>
      </c>
      <c r="V20">
        <v>9.1043711647915639</v>
      </c>
      <c r="W20">
        <v>20.37488696508505</v>
      </c>
      <c r="X20">
        <v>64.793268411704432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4.44243085</v>
      </c>
      <c r="AG20">
        <v>28.060455059999995</v>
      </c>
      <c r="AH20">
        <v>0</v>
      </c>
      <c r="AI20">
        <v>0</v>
      </c>
      <c r="AJ20">
        <v>0</v>
      </c>
      <c r="AK20">
        <v>22.57473645</v>
      </c>
      <c r="AL20">
        <v>8.6689999999999987</v>
      </c>
      <c r="AM20">
        <v>0</v>
      </c>
      <c r="AN20">
        <v>0</v>
      </c>
      <c r="AO20">
        <v>3.1635575999999999</v>
      </c>
      <c r="AP20">
        <v>3.6569987999999998</v>
      </c>
      <c r="AQ20">
        <v>0</v>
      </c>
      <c r="AR20">
        <v>7.7580287999999999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24.859681583482594</v>
      </c>
      <c r="BB20">
        <f t="shared" si="0"/>
        <v>639.83768122686388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256.17048594743335</v>
      </c>
      <c r="L21">
        <v>0</v>
      </c>
      <c r="M21">
        <v>31.1938371</v>
      </c>
      <c r="N21">
        <v>51.877512914334908</v>
      </c>
      <c r="O21">
        <v>73.283955187499998</v>
      </c>
      <c r="P21">
        <v>24.161742509983856</v>
      </c>
      <c r="Q21">
        <v>0</v>
      </c>
      <c r="R21">
        <v>4.0100846980673266</v>
      </c>
      <c r="S21">
        <v>4.9964677522690861</v>
      </c>
      <c r="T21">
        <v>0</v>
      </c>
      <c r="U21">
        <v>41.221691252856843</v>
      </c>
      <c r="V21">
        <v>9.1043711647915639</v>
      </c>
      <c r="W21">
        <v>20.37488696508505</v>
      </c>
      <c r="X21">
        <v>64.793268411704432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4.44243085</v>
      </c>
      <c r="AG21">
        <v>28.060455059999995</v>
      </c>
      <c r="AH21">
        <v>0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2.6470583999999997</v>
      </c>
      <c r="AP21">
        <v>3.6569987999999998</v>
      </c>
      <c r="AQ21">
        <v>0</v>
      </c>
      <c r="AR21">
        <v>5.3336448000000001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24.842674559544456</v>
      </c>
      <c r="BB21">
        <f t="shared" si="0"/>
        <v>639.39995028448197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256.16960351302242</v>
      </c>
      <c r="L22">
        <v>0</v>
      </c>
      <c r="M22">
        <v>31.1938371</v>
      </c>
      <c r="N22">
        <v>51.877512914334908</v>
      </c>
      <c r="O22">
        <v>73.283955187499998</v>
      </c>
      <c r="P22">
        <v>24.161742509983856</v>
      </c>
      <c r="Q22">
        <v>0</v>
      </c>
      <c r="R22">
        <v>4.0100846980673266</v>
      </c>
      <c r="S22">
        <v>4.9964677522690861</v>
      </c>
      <c r="T22">
        <v>0</v>
      </c>
      <c r="U22">
        <v>41.221691252856843</v>
      </c>
      <c r="V22">
        <v>9.1043711647915639</v>
      </c>
      <c r="W22">
        <v>20.37488696508505</v>
      </c>
      <c r="X22">
        <v>64.793268411704432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4.44243085</v>
      </c>
      <c r="AG22">
        <v>28.060455059999995</v>
      </c>
      <c r="AH22">
        <v>0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2.6470583999999997</v>
      </c>
      <c r="AP22">
        <v>3.6569987999999998</v>
      </c>
      <c r="AQ22">
        <v>0</v>
      </c>
      <c r="AR22">
        <v>5.3336448000000001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24.842641560470518</v>
      </c>
      <c r="BB22">
        <f t="shared" si="0"/>
        <v>639.39910084914493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256.16935714761144</v>
      </c>
      <c r="L23">
        <v>0</v>
      </c>
      <c r="M23">
        <v>31.1938371</v>
      </c>
      <c r="N23">
        <v>51.877512914334908</v>
      </c>
      <c r="O23">
        <v>73.283955187499998</v>
      </c>
      <c r="P23">
        <v>24.161742509983856</v>
      </c>
      <c r="Q23">
        <v>0</v>
      </c>
      <c r="R23">
        <v>9.3079027450980405</v>
      </c>
      <c r="S23">
        <v>11.572823630446123</v>
      </c>
      <c r="T23">
        <v>0</v>
      </c>
      <c r="U23">
        <v>41.221691252856843</v>
      </c>
      <c r="V23">
        <v>9.1043711647915639</v>
      </c>
      <c r="W23">
        <v>20.37488696508505</v>
      </c>
      <c r="X23">
        <v>64.793268411704432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0.58025450000000001</v>
      </c>
      <c r="AE23">
        <v>0</v>
      </c>
      <c r="AF23">
        <v>4.44243085</v>
      </c>
      <c r="AG23">
        <v>28.060455059999995</v>
      </c>
      <c r="AH23">
        <v>10.27289549</v>
      </c>
      <c r="AI23">
        <v>0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2.6470583999999997</v>
      </c>
      <c r="AP23">
        <v>3.6569987999999998</v>
      </c>
      <c r="AQ23">
        <v>0</v>
      </c>
      <c r="AR23">
        <v>5.3336448000000001</v>
      </c>
      <c r="AS23">
        <v>7.0897420800000006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25.67093268242057</v>
      </c>
      <c r="BB23">
        <f t="shared" si="0"/>
        <v>660.71763277699165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256.16935714761144</v>
      </c>
      <c r="L24">
        <v>0</v>
      </c>
      <c r="M24">
        <v>31.1938371</v>
      </c>
      <c r="N24">
        <v>51.877512914334908</v>
      </c>
      <c r="O24">
        <v>73.283955187499998</v>
      </c>
      <c r="P24">
        <v>24.161742509983856</v>
      </c>
      <c r="Q24">
        <v>0</v>
      </c>
      <c r="R24">
        <v>9.3079027450980405</v>
      </c>
      <c r="S24">
        <v>11.572823630446123</v>
      </c>
      <c r="T24">
        <v>0</v>
      </c>
      <c r="U24">
        <v>41.221691252856843</v>
      </c>
      <c r="V24">
        <v>9.1043711647915639</v>
      </c>
      <c r="W24">
        <v>20.37488696508505</v>
      </c>
      <c r="X24">
        <v>64.793268411704432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6.7624751999999999</v>
      </c>
      <c r="AF24">
        <v>4.44243085</v>
      </c>
      <c r="AG24">
        <v>28.060455059999995</v>
      </c>
      <c r="AH24">
        <v>20.545790979999996</v>
      </c>
      <c r="AI24">
        <v>0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2.6470583999999997</v>
      </c>
      <c r="AP24">
        <v>3.6569987999999998</v>
      </c>
      <c r="AQ24">
        <v>10.785748999999999</v>
      </c>
      <c r="AR24">
        <v>1.4546303999999999</v>
      </c>
      <c r="AS24">
        <v>7.0897420800000006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26.694406583020573</v>
      </c>
      <c r="BB24">
        <f t="shared" si="0"/>
        <v>687.05976571639167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256.16935714761144</v>
      </c>
      <c r="L25">
        <v>0</v>
      </c>
      <c r="M25">
        <v>31.1938371</v>
      </c>
      <c r="N25">
        <v>51.877512914334908</v>
      </c>
      <c r="O25">
        <v>73.283955187499998</v>
      </c>
      <c r="P25">
        <v>24.161742509983856</v>
      </c>
      <c r="Q25">
        <v>0</v>
      </c>
      <c r="R25">
        <v>9.3079027450980405</v>
      </c>
      <c r="S25">
        <v>11.572823630446123</v>
      </c>
      <c r="T25">
        <v>0</v>
      </c>
      <c r="U25">
        <v>41.221691252856843</v>
      </c>
      <c r="V25">
        <v>9.1043711647915639</v>
      </c>
      <c r="W25">
        <v>20.37488696508505</v>
      </c>
      <c r="X25">
        <v>64.793268411704432</v>
      </c>
      <c r="Y25">
        <v>0</v>
      </c>
      <c r="Z25">
        <v>0.96624000000000021</v>
      </c>
      <c r="AA25">
        <v>0</v>
      </c>
      <c r="AB25">
        <v>0</v>
      </c>
      <c r="AC25">
        <v>0</v>
      </c>
      <c r="AD25">
        <v>4.0037560499999998</v>
      </c>
      <c r="AE25">
        <v>13.524950400000002</v>
      </c>
      <c r="AF25">
        <v>4.44243085</v>
      </c>
      <c r="AG25">
        <v>28.060455059999995</v>
      </c>
      <c r="AH25">
        <v>30.818686470000003</v>
      </c>
      <c r="AI25">
        <v>0</v>
      </c>
      <c r="AJ25">
        <v>0</v>
      </c>
      <c r="AK25">
        <v>22.57473645</v>
      </c>
      <c r="AL25">
        <v>8.6689999999999987</v>
      </c>
      <c r="AM25">
        <v>0</v>
      </c>
      <c r="AN25">
        <v>0</v>
      </c>
      <c r="AO25">
        <v>2.6470583999999997</v>
      </c>
      <c r="AP25">
        <v>3.6569987999999998</v>
      </c>
      <c r="AQ25">
        <v>21.571497999999998</v>
      </c>
      <c r="AR25">
        <v>10.182412800000002</v>
      </c>
      <c r="AS25">
        <v>14.120402976000001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28.360419535520581</v>
      </c>
      <c r="BB25">
        <f t="shared" si="0"/>
        <v>729.93955574989161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256.16935714761144</v>
      </c>
      <c r="L26">
        <v>0</v>
      </c>
      <c r="M26">
        <v>31.1938371</v>
      </c>
      <c r="N26">
        <v>51.877512914334908</v>
      </c>
      <c r="O26">
        <v>73.283955187499998</v>
      </c>
      <c r="P26">
        <v>24.161742509983856</v>
      </c>
      <c r="Q26">
        <v>0</v>
      </c>
      <c r="R26">
        <v>9.3079027450980405</v>
      </c>
      <c r="S26">
        <v>11.572823630446123</v>
      </c>
      <c r="T26">
        <v>0</v>
      </c>
      <c r="U26">
        <v>41.221691252856843</v>
      </c>
      <c r="V26">
        <v>9.1043711647915639</v>
      </c>
      <c r="W26">
        <v>20.37488696508505</v>
      </c>
      <c r="X26">
        <v>64.793268411704432</v>
      </c>
      <c r="Y26">
        <v>0</v>
      </c>
      <c r="Z26">
        <v>2.8987200000000004</v>
      </c>
      <c r="AA26">
        <v>0</v>
      </c>
      <c r="AB26">
        <v>5.7369297999999986</v>
      </c>
      <c r="AC26">
        <v>4.2505959439999996</v>
      </c>
      <c r="AD26">
        <v>8.0075120999999996</v>
      </c>
      <c r="AE26">
        <v>18.08962116</v>
      </c>
      <c r="AF26">
        <v>4.44243085</v>
      </c>
      <c r="AG26">
        <v>28.060455059999995</v>
      </c>
      <c r="AH26">
        <v>41.091581959999992</v>
      </c>
      <c r="AI26">
        <v>0</v>
      </c>
      <c r="AJ26">
        <v>0</v>
      </c>
      <c r="AK26">
        <v>22.57473645</v>
      </c>
      <c r="AL26">
        <v>8.6689999999999987</v>
      </c>
      <c r="AM26">
        <v>1.7562864</v>
      </c>
      <c r="AN26">
        <v>0</v>
      </c>
      <c r="AO26">
        <v>2.6470583999999997</v>
      </c>
      <c r="AP26">
        <v>3.6569987999999998</v>
      </c>
      <c r="AQ26">
        <v>21.571497999999998</v>
      </c>
      <c r="AR26">
        <v>10.182412800000002</v>
      </c>
      <c r="AS26">
        <v>14.120402976000001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29.576577820120566</v>
      </c>
      <c r="BB26">
        <f t="shared" si="0"/>
        <v>761.24101190929173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256.16935714761144</v>
      </c>
      <c r="L27">
        <v>0</v>
      </c>
      <c r="M27">
        <v>31.1938371</v>
      </c>
      <c r="N27">
        <v>51.877512914334908</v>
      </c>
      <c r="O27">
        <v>73.283955187499998</v>
      </c>
      <c r="P27">
        <v>24.161742509983856</v>
      </c>
      <c r="Q27">
        <v>0</v>
      </c>
      <c r="R27">
        <v>9.3079027450980405</v>
      </c>
      <c r="S27">
        <v>11.572823630446123</v>
      </c>
      <c r="T27">
        <v>0</v>
      </c>
      <c r="U27">
        <v>41.221691252856843</v>
      </c>
      <c r="V27">
        <v>6.2781310894959335</v>
      </c>
      <c r="W27">
        <v>20.37488696508505</v>
      </c>
      <c r="X27">
        <v>64.793268411704432</v>
      </c>
      <c r="Y27">
        <v>0</v>
      </c>
      <c r="Z27">
        <v>2.8987200000000004</v>
      </c>
      <c r="AA27">
        <v>0</v>
      </c>
      <c r="AB27">
        <v>5.7369297999999986</v>
      </c>
      <c r="AC27">
        <v>8.5011918879999975</v>
      </c>
      <c r="AD27">
        <v>12.011268149999999</v>
      </c>
      <c r="AE27">
        <v>21.696274600000002</v>
      </c>
      <c r="AF27">
        <v>12.302116200000002</v>
      </c>
      <c r="AG27">
        <v>28.060455059999995</v>
      </c>
      <c r="AH27">
        <v>51.364477449999995</v>
      </c>
      <c r="AI27">
        <v>1.1182345999999999</v>
      </c>
      <c r="AJ27">
        <v>0</v>
      </c>
      <c r="AK27">
        <v>22.57473645</v>
      </c>
      <c r="AL27">
        <v>8.6689999999999987</v>
      </c>
      <c r="AM27">
        <v>2.1075436800000005</v>
      </c>
      <c r="AN27">
        <v>0</v>
      </c>
      <c r="AO27">
        <v>2.6470583999999997</v>
      </c>
      <c r="AP27">
        <v>3.6569987999999998</v>
      </c>
      <c r="AQ27">
        <v>32.357247000000001</v>
      </c>
      <c r="AR27">
        <v>10.182412800000002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31.050982020074517</v>
      </c>
      <c r="BB27">
        <f t="shared" si="0"/>
        <v>799.18919478804207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256.16935714761144</v>
      </c>
      <c r="L28">
        <v>0</v>
      </c>
      <c r="M28">
        <v>31.1938371</v>
      </c>
      <c r="N28">
        <v>51.877512914334908</v>
      </c>
      <c r="O28">
        <v>73.283955187499998</v>
      </c>
      <c r="P28">
        <v>24.161742509983856</v>
      </c>
      <c r="Q28">
        <v>0</v>
      </c>
      <c r="R28">
        <v>9.3079027450980405</v>
      </c>
      <c r="S28">
        <v>11.572823630446123</v>
      </c>
      <c r="T28">
        <v>0</v>
      </c>
      <c r="U28">
        <v>41.221691252856843</v>
      </c>
      <c r="V28">
        <v>6.2781310894959335</v>
      </c>
      <c r="W28">
        <v>20.37488696508505</v>
      </c>
      <c r="X28">
        <v>64.793268411704432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12.764651820899999</v>
      </c>
      <c r="AD28">
        <v>16.015024199999999</v>
      </c>
      <c r="AE28">
        <v>21.696274600000002</v>
      </c>
      <c r="AF28">
        <v>18.453174300000001</v>
      </c>
      <c r="AG28">
        <v>28.060455059999995</v>
      </c>
      <c r="AH28">
        <v>61.637372940000006</v>
      </c>
      <c r="AI28">
        <v>3.3547037999999993</v>
      </c>
      <c r="AJ28">
        <v>0</v>
      </c>
      <c r="AK28">
        <v>22.57473645</v>
      </c>
      <c r="AL28">
        <v>17.337999999999997</v>
      </c>
      <c r="AM28">
        <v>4.5663446399999996</v>
      </c>
      <c r="AN28">
        <v>0</v>
      </c>
      <c r="AO28">
        <v>2.6470583999999997</v>
      </c>
      <c r="AP28">
        <v>3.6569987999999998</v>
      </c>
      <c r="AQ28">
        <v>43.142995999999997</v>
      </c>
      <c r="AR28">
        <v>10.182412800000002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33.537329829174524</v>
      </c>
      <c r="BB28">
        <f t="shared" si="0"/>
        <v>863.18270929184212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256.16935714761144</v>
      </c>
      <c r="L29">
        <v>0</v>
      </c>
      <c r="M29">
        <v>31.1938371</v>
      </c>
      <c r="N29">
        <v>51.877512914334908</v>
      </c>
      <c r="O29">
        <v>73.283955187499998</v>
      </c>
      <c r="P29">
        <v>24.161742509983856</v>
      </c>
      <c r="Q29">
        <v>0</v>
      </c>
      <c r="R29">
        <v>9.3079027450980405</v>
      </c>
      <c r="S29">
        <v>11.572823630446123</v>
      </c>
      <c r="T29">
        <v>0</v>
      </c>
      <c r="U29">
        <v>41.221691252856843</v>
      </c>
      <c r="V29">
        <v>6.2781310894959335</v>
      </c>
      <c r="W29">
        <v>20.37488696508505</v>
      </c>
      <c r="X29">
        <v>64.793268411704432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16.015024199999999</v>
      </c>
      <c r="AE29">
        <v>21.696274600000002</v>
      </c>
      <c r="AF29">
        <v>18.453174300000001</v>
      </c>
      <c r="AG29">
        <v>28.060455059999995</v>
      </c>
      <c r="AH29">
        <v>61.637372940000006</v>
      </c>
      <c r="AI29">
        <v>14.537049799999998</v>
      </c>
      <c r="AJ29">
        <v>0</v>
      </c>
      <c r="AK29">
        <v>22.57473645</v>
      </c>
      <c r="AL29">
        <v>17.337999999999997</v>
      </c>
      <c r="AM29">
        <v>4.5663446399999996</v>
      </c>
      <c r="AN29">
        <v>0</v>
      </c>
      <c r="AO29">
        <v>2.6470583999999997</v>
      </c>
      <c r="AP29">
        <v>3.6569987999999998</v>
      </c>
      <c r="AQ29">
        <v>43.142995999999997</v>
      </c>
      <c r="AR29">
        <v>10.182412800000002</v>
      </c>
      <c r="AS29">
        <v>9.4529894399999979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33.998614677674524</v>
      </c>
      <c r="BB29">
        <f t="shared" si="0"/>
        <v>875.05524284734202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256.16935714761144</v>
      </c>
      <c r="L30">
        <v>0</v>
      </c>
      <c r="M30">
        <v>31.1938371</v>
      </c>
      <c r="N30">
        <v>51.877512914334908</v>
      </c>
      <c r="O30">
        <v>73.283955187499998</v>
      </c>
      <c r="P30">
        <v>24.161742509983856</v>
      </c>
      <c r="Q30">
        <v>0</v>
      </c>
      <c r="R30">
        <v>9.3079027450980405</v>
      </c>
      <c r="S30">
        <v>11.572823630446123</v>
      </c>
      <c r="T30">
        <v>0</v>
      </c>
      <c r="U30">
        <v>41.221691252856843</v>
      </c>
      <c r="V30">
        <v>6.5781371186000808</v>
      </c>
      <c r="W30">
        <v>20.37488696508505</v>
      </c>
      <c r="X30">
        <v>64.793268411704432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16.015024199999999</v>
      </c>
      <c r="AE30">
        <v>21.696274600000002</v>
      </c>
      <c r="AF30">
        <v>18.453174300000001</v>
      </c>
      <c r="AG30">
        <v>28.060455059999995</v>
      </c>
      <c r="AH30">
        <v>61.637372940000006</v>
      </c>
      <c r="AI30">
        <v>14.537049799999998</v>
      </c>
      <c r="AJ30">
        <v>0</v>
      </c>
      <c r="AK30">
        <v>22.57473645</v>
      </c>
      <c r="AL30">
        <v>52.013999999999989</v>
      </c>
      <c r="AM30">
        <v>4.5663446399999996</v>
      </c>
      <c r="AN30">
        <v>0</v>
      </c>
      <c r="AO30">
        <v>2.6470583999999997</v>
      </c>
      <c r="AP30">
        <v>3.6569987999999998</v>
      </c>
      <c r="AQ30">
        <v>43.142995999999997</v>
      </c>
      <c r="AR30">
        <v>10.182412800000002</v>
      </c>
      <c r="AS30">
        <v>9.4529894399999979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35.30671726869577</v>
      </c>
      <c r="BB30">
        <f t="shared" si="0"/>
        <v>908.72314628542483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256.16935714761144</v>
      </c>
      <c r="L31">
        <v>0</v>
      </c>
      <c r="M31">
        <v>31.1938371</v>
      </c>
      <c r="N31">
        <v>51.877512914334908</v>
      </c>
      <c r="O31">
        <v>73.283955187499998</v>
      </c>
      <c r="P31">
        <v>24.161742509983856</v>
      </c>
      <c r="Q31">
        <v>0</v>
      </c>
      <c r="R31">
        <v>9.3079027450980405</v>
      </c>
      <c r="S31">
        <v>11.578001968503939</v>
      </c>
      <c r="T31">
        <v>0</v>
      </c>
      <c r="U31">
        <v>41.221691252856843</v>
      </c>
      <c r="V31">
        <v>6.5781371186000808</v>
      </c>
      <c r="W31">
        <v>20.37488696508505</v>
      </c>
      <c r="X31">
        <v>64.793268411704432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16.015024199999999</v>
      </c>
      <c r="AE31">
        <v>21.696274600000002</v>
      </c>
      <c r="AF31">
        <v>18.453174300000001</v>
      </c>
      <c r="AG31">
        <v>28.060455059999995</v>
      </c>
      <c r="AH31">
        <v>61.637372940000006</v>
      </c>
      <c r="AI31">
        <v>14.537049799999998</v>
      </c>
      <c r="AJ31">
        <v>0</v>
      </c>
      <c r="AK31">
        <v>22.57473645</v>
      </c>
      <c r="AL31">
        <v>52.013999999999989</v>
      </c>
      <c r="AM31">
        <v>4.5663446399999996</v>
      </c>
      <c r="AN31">
        <v>0</v>
      </c>
      <c r="AO31">
        <v>2.6470583999999997</v>
      </c>
      <c r="AP31">
        <v>3.6569987999999998</v>
      </c>
      <c r="AQ31">
        <v>43.142995999999997</v>
      </c>
      <c r="AR31">
        <v>23.274086399999998</v>
      </c>
      <c r="AS31">
        <v>14.120402976000001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35.971100335071696</v>
      </c>
      <c r="BB31">
        <f t="shared" si="0"/>
        <v>925.82302869310683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256.16935714761144</v>
      </c>
      <c r="L32">
        <v>0</v>
      </c>
      <c r="M32">
        <v>31.1938371</v>
      </c>
      <c r="N32">
        <v>51.877512914334908</v>
      </c>
      <c r="O32">
        <v>73.283955187499998</v>
      </c>
      <c r="P32">
        <v>24.161742509983856</v>
      </c>
      <c r="Q32">
        <v>0</v>
      </c>
      <c r="R32">
        <v>9.3079027450980405</v>
      </c>
      <c r="S32">
        <v>11.578001968503939</v>
      </c>
      <c r="T32">
        <v>0</v>
      </c>
      <c r="U32">
        <v>41.221691252856843</v>
      </c>
      <c r="V32">
        <v>6.5781371186000808</v>
      </c>
      <c r="W32">
        <v>20.37488696508505</v>
      </c>
      <c r="X32">
        <v>64.793268411704432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16.015024199999999</v>
      </c>
      <c r="AE32">
        <v>21.696274600000002</v>
      </c>
      <c r="AF32">
        <v>18.453174300000001</v>
      </c>
      <c r="AG32">
        <v>28.060455059999995</v>
      </c>
      <c r="AH32">
        <v>61.637372940000006</v>
      </c>
      <c r="AI32">
        <v>14.537049799999998</v>
      </c>
      <c r="AJ32">
        <v>0</v>
      </c>
      <c r="AK32">
        <v>22.57473645</v>
      </c>
      <c r="AL32">
        <v>52.013999999999989</v>
      </c>
      <c r="AM32">
        <v>4.5663446399999996</v>
      </c>
      <c r="AN32">
        <v>0</v>
      </c>
      <c r="AO32">
        <v>2.6470583999999997</v>
      </c>
      <c r="AP32">
        <v>3.6569987999999998</v>
      </c>
      <c r="AQ32">
        <v>43.142995999999997</v>
      </c>
      <c r="AR32">
        <v>23.274086399999998</v>
      </c>
      <c r="AS32">
        <v>14.120402976000001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35.971100335071696</v>
      </c>
      <c r="BB32">
        <f t="shared" si="0"/>
        <v>925.82302869310683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256.16935714761144</v>
      </c>
      <c r="L33">
        <v>0</v>
      </c>
      <c r="M33">
        <v>31.1938371</v>
      </c>
      <c r="N33">
        <v>51.877512914334908</v>
      </c>
      <c r="O33">
        <v>73.283955187499998</v>
      </c>
      <c r="P33">
        <v>24.161742509983856</v>
      </c>
      <c r="Q33">
        <v>0</v>
      </c>
      <c r="R33">
        <v>9.3079027450980405</v>
      </c>
      <c r="S33">
        <v>11.578001968503939</v>
      </c>
      <c r="T33">
        <v>0</v>
      </c>
      <c r="U33">
        <v>41.221691252856843</v>
      </c>
      <c r="V33">
        <v>6.5781371186000808</v>
      </c>
      <c r="W33">
        <v>20.37488696508505</v>
      </c>
      <c r="X33">
        <v>64.793268411704432</v>
      </c>
      <c r="Y33">
        <v>0</v>
      </c>
      <c r="Z33">
        <v>8.6352868800000007</v>
      </c>
      <c r="AA33">
        <v>6.1066367999999995</v>
      </c>
      <c r="AB33">
        <v>17.351285640000004</v>
      </c>
      <c r="AC33">
        <v>12.764651820899999</v>
      </c>
      <c r="AD33">
        <v>16.015024199999999</v>
      </c>
      <c r="AE33">
        <v>21.696274600000002</v>
      </c>
      <c r="AF33">
        <v>18.453174300000001</v>
      </c>
      <c r="AG33">
        <v>28.060455059999995</v>
      </c>
      <c r="AH33">
        <v>61.637372940000006</v>
      </c>
      <c r="AI33">
        <v>14.537049799999998</v>
      </c>
      <c r="AJ33">
        <v>0</v>
      </c>
      <c r="AK33">
        <v>22.57473645</v>
      </c>
      <c r="AL33">
        <v>26.006999999999994</v>
      </c>
      <c r="AM33">
        <v>4.5663446399999996</v>
      </c>
      <c r="AN33">
        <v>0</v>
      </c>
      <c r="AO33">
        <v>2.6470583999999997</v>
      </c>
      <c r="AP33">
        <v>2.8130760000000001</v>
      </c>
      <c r="AQ33">
        <v>43.142995999999997</v>
      </c>
      <c r="AR33">
        <v>1.4546303999999999</v>
      </c>
      <c r="AS33">
        <v>7.0897420800000006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33.887881807071693</v>
      </c>
      <c r="BB33">
        <f t="shared" si="0"/>
        <v>872.20520752510674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256.16935714761144</v>
      </c>
      <c r="L34">
        <v>0</v>
      </c>
      <c r="M34">
        <v>31.1938371</v>
      </c>
      <c r="N34">
        <v>51.877512914334908</v>
      </c>
      <c r="O34">
        <v>73.283955187499998</v>
      </c>
      <c r="P34">
        <v>24.161742509983856</v>
      </c>
      <c r="Q34">
        <v>0</v>
      </c>
      <c r="R34">
        <v>9.3079027450980405</v>
      </c>
      <c r="S34">
        <v>11.578001968503939</v>
      </c>
      <c r="T34">
        <v>0</v>
      </c>
      <c r="U34">
        <v>41.221691252856843</v>
      </c>
      <c r="V34">
        <v>6.5781371186000808</v>
      </c>
      <c r="W34">
        <v>20.37488696508505</v>
      </c>
      <c r="X34">
        <v>64.793268411704432</v>
      </c>
      <c r="Y34">
        <v>0</v>
      </c>
      <c r="Z34">
        <v>2.8987200000000004</v>
      </c>
      <c r="AA34">
        <v>3.5737704000000008</v>
      </c>
      <c r="AB34">
        <v>17.351285640000004</v>
      </c>
      <c r="AC34">
        <v>8.5011918879999975</v>
      </c>
      <c r="AD34">
        <v>12.011268149999999</v>
      </c>
      <c r="AE34">
        <v>21.696274600000002</v>
      </c>
      <c r="AF34">
        <v>12.302116200000002</v>
      </c>
      <c r="AG34">
        <v>28.060455059999995</v>
      </c>
      <c r="AH34">
        <v>51.364477449999995</v>
      </c>
      <c r="AI34">
        <v>14.537049799999998</v>
      </c>
      <c r="AJ34">
        <v>0</v>
      </c>
      <c r="AK34">
        <v>22.57473645</v>
      </c>
      <c r="AL34">
        <v>17.337999999999997</v>
      </c>
      <c r="AM34">
        <v>2.2831723199999998</v>
      </c>
      <c r="AN34">
        <v>0</v>
      </c>
      <c r="AO34">
        <v>2.6470583999999997</v>
      </c>
      <c r="AP34">
        <v>2.8130760000000001</v>
      </c>
      <c r="AQ34">
        <v>32.357247000000001</v>
      </c>
      <c r="AR34">
        <v>1.4546303999999999</v>
      </c>
      <c r="AS34">
        <v>7.0897420800000006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31.842156525571692</v>
      </c>
      <c r="BB34">
        <f t="shared" si="0"/>
        <v>819.55240863370682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256.16935714761144</v>
      </c>
      <c r="L35">
        <v>0</v>
      </c>
      <c r="M35">
        <v>31.1938371</v>
      </c>
      <c r="N35">
        <v>51.877512914334908</v>
      </c>
      <c r="O35">
        <v>73.283955187499998</v>
      </c>
      <c r="P35">
        <v>24.161742509983856</v>
      </c>
      <c r="Q35">
        <v>0</v>
      </c>
      <c r="R35">
        <v>3.8533308910891089</v>
      </c>
      <c r="S35">
        <v>4.8073034957627128</v>
      </c>
      <c r="T35">
        <v>0</v>
      </c>
      <c r="U35">
        <v>41.221691252856843</v>
      </c>
      <c r="V35">
        <v>6.3415791169487346</v>
      </c>
      <c r="W35">
        <v>20.37488696508505</v>
      </c>
      <c r="X35">
        <v>64.793268411704432</v>
      </c>
      <c r="Y35">
        <v>0</v>
      </c>
      <c r="Z35">
        <v>0</v>
      </c>
      <c r="AA35">
        <v>0</v>
      </c>
      <c r="AB35">
        <v>17.351285640000004</v>
      </c>
      <c r="AC35">
        <v>4.2505959439999996</v>
      </c>
      <c r="AD35">
        <v>12.011268149999999</v>
      </c>
      <c r="AE35">
        <v>13.524950400000002</v>
      </c>
      <c r="AF35">
        <v>4.44243085</v>
      </c>
      <c r="AG35">
        <v>28.060455059999995</v>
      </c>
      <c r="AH35">
        <v>41.091581959999992</v>
      </c>
      <c r="AI35">
        <v>1.6773518999999995</v>
      </c>
      <c r="AJ35">
        <v>0</v>
      </c>
      <c r="AK35">
        <v>22.57473645</v>
      </c>
      <c r="AL35">
        <v>17.337999999999997</v>
      </c>
      <c r="AM35">
        <v>0</v>
      </c>
      <c r="AN35">
        <v>0</v>
      </c>
      <c r="AO35">
        <v>2.6470583999999997</v>
      </c>
      <c r="AP35">
        <v>2.8130760000000001</v>
      </c>
      <c r="AQ35">
        <v>21.396830000000001</v>
      </c>
      <c r="AR35">
        <v>2.4243839999999999</v>
      </c>
      <c r="AS35">
        <v>7.0897420800000006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29.051280865939454</v>
      </c>
      <c r="BB35">
        <f t="shared" si="0"/>
        <v>747.72093096093749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256.16935714761144</v>
      </c>
      <c r="L36">
        <v>0</v>
      </c>
      <c r="M36">
        <v>31.1938371</v>
      </c>
      <c r="N36">
        <v>51.877512914334908</v>
      </c>
      <c r="O36">
        <v>73.283955187499998</v>
      </c>
      <c r="P36">
        <v>24.161742509983856</v>
      </c>
      <c r="Q36">
        <v>0</v>
      </c>
      <c r="R36">
        <v>3.8533308910891089</v>
      </c>
      <c r="S36">
        <v>4.8073034957627128</v>
      </c>
      <c r="T36">
        <v>0</v>
      </c>
      <c r="U36">
        <v>41.221691252856843</v>
      </c>
      <c r="V36">
        <v>7.0827162369607208</v>
      </c>
      <c r="W36">
        <v>20.37488696508505</v>
      </c>
      <c r="X36">
        <v>64.793268411704432</v>
      </c>
      <c r="Y36">
        <v>0</v>
      </c>
      <c r="Z36">
        <v>0</v>
      </c>
      <c r="AA36">
        <v>0</v>
      </c>
      <c r="AB36">
        <v>17.351285640000004</v>
      </c>
      <c r="AC36">
        <v>4.2505959439999996</v>
      </c>
      <c r="AD36">
        <v>8.0075120999999996</v>
      </c>
      <c r="AE36">
        <v>6.7624751999999999</v>
      </c>
      <c r="AF36">
        <v>4.44243085</v>
      </c>
      <c r="AG36">
        <v>28.060455059999995</v>
      </c>
      <c r="AH36">
        <v>30.818686470000003</v>
      </c>
      <c r="AI36">
        <v>0</v>
      </c>
      <c r="AJ36">
        <v>0</v>
      </c>
      <c r="AK36">
        <v>22.57473645</v>
      </c>
      <c r="AL36">
        <v>17.337999999999997</v>
      </c>
      <c r="AM36">
        <v>0</v>
      </c>
      <c r="AN36">
        <v>0</v>
      </c>
      <c r="AO36">
        <v>2.6470583999999997</v>
      </c>
      <c r="AP36">
        <v>2.8130760000000001</v>
      </c>
      <c r="AQ36">
        <v>10.480080000000001</v>
      </c>
      <c r="AR36">
        <v>2.4243839999999999</v>
      </c>
      <c r="AS36">
        <v>7.0897420800000006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27.821116249111085</v>
      </c>
      <c r="BB36">
        <f t="shared" si="0"/>
        <v>716.059004057778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256.16935714761144</v>
      </c>
      <c r="L37">
        <v>0</v>
      </c>
      <c r="M37">
        <v>31.1938371</v>
      </c>
      <c r="N37">
        <v>51.877512914334908</v>
      </c>
      <c r="O37">
        <v>73.283955187499998</v>
      </c>
      <c r="P37">
        <v>24.161742509983856</v>
      </c>
      <c r="Q37">
        <v>0</v>
      </c>
      <c r="R37">
        <v>3.8533308910891089</v>
      </c>
      <c r="S37">
        <v>4.8073034957627128</v>
      </c>
      <c r="T37">
        <v>0</v>
      </c>
      <c r="U37">
        <v>41.221691252856843</v>
      </c>
      <c r="V37">
        <v>7.5123819620139898</v>
      </c>
      <c r="W37">
        <v>20.37488696508505</v>
      </c>
      <c r="X37">
        <v>64.793268411704432</v>
      </c>
      <c r="Y37">
        <v>0</v>
      </c>
      <c r="Z37">
        <v>0</v>
      </c>
      <c r="AA37">
        <v>0</v>
      </c>
      <c r="AB37">
        <v>11.532399700000001</v>
      </c>
      <c r="AC37">
        <v>0</v>
      </c>
      <c r="AD37">
        <v>3.5395524499999995</v>
      </c>
      <c r="AE37">
        <v>0</v>
      </c>
      <c r="AF37">
        <v>4.44243085</v>
      </c>
      <c r="AG37">
        <v>28.060455059999995</v>
      </c>
      <c r="AH37">
        <v>20.545790979999996</v>
      </c>
      <c r="AI37">
        <v>0</v>
      </c>
      <c r="AJ37">
        <v>0</v>
      </c>
      <c r="AK37">
        <v>22.57473645</v>
      </c>
      <c r="AL37">
        <v>17.337999999999997</v>
      </c>
      <c r="AM37">
        <v>0</v>
      </c>
      <c r="AN37">
        <v>0</v>
      </c>
      <c r="AO37">
        <v>1.9368720000000004</v>
      </c>
      <c r="AP37">
        <v>2.8130760000000001</v>
      </c>
      <c r="AQ37">
        <v>0</v>
      </c>
      <c r="AR37">
        <v>2.4243839999999999</v>
      </c>
      <c r="AS37">
        <v>7.0897420800000006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26.237847137707369</v>
      </c>
      <c r="BB37">
        <f t="shared" si="0"/>
        <v>675.30886027023496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256.16935714761144</v>
      </c>
      <c r="L38">
        <v>0</v>
      </c>
      <c r="M38">
        <v>31.1938371</v>
      </c>
      <c r="N38">
        <v>51.877512914334908</v>
      </c>
      <c r="O38">
        <v>73.283955187499998</v>
      </c>
      <c r="P38">
        <v>24.161742509983856</v>
      </c>
      <c r="Q38">
        <v>0</v>
      </c>
      <c r="R38">
        <v>3.8533308910891089</v>
      </c>
      <c r="S38">
        <v>4.8073034957627128</v>
      </c>
      <c r="T38">
        <v>0</v>
      </c>
      <c r="U38">
        <v>41.221691252856843</v>
      </c>
      <c r="V38">
        <v>7.5123819620139898</v>
      </c>
      <c r="W38">
        <v>20.37488696508505</v>
      </c>
      <c r="X38">
        <v>64.793268411704432</v>
      </c>
      <c r="Y38">
        <v>0</v>
      </c>
      <c r="Z38">
        <v>0</v>
      </c>
      <c r="AA38">
        <v>0</v>
      </c>
      <c r="AB38">
        <v>11.532399700000001</v>
      </c>
      <c r="AC38">
        <v>0</v>
      </c>
      <c r="AD38">
        <v>3.5395524499999995</v>
      </c>
      <c r="AE38">
        <v>0</v>
      </c>
      <c r="AF38">
        <v>4.44243085</v>
      </c>
      <c r="AG38">
        <v>28.060455059999995</v>
      </c>
      <c r="AH38">
        <v>10.27289549</v>
      </c>
      <c r="AI38">
        <v>0</v>
      </c>
      <c r="AJ38">
        <v>0</v>
      </c>
      <c r="AK38">
        <v>22.57473645</v>
      </c>
      <c r="AL38">
        <v>17.337999999999997</v>
      </c>
      <c r="AM38">
        <v>0</v>
      </c>
      <c r="AN38">
        <v>0</v>
      </c>
      <c r="AO38">
        <v>1.9368720000000004</v>
      </c>
      <c r="AP38">
        <v>2.8130760000000001</v>
      </c>
      <c r="AQ38">
        <v>0</v>
      </c>
      <c r="AR38">
        <v>2.4243839999999999</v>
      </c>
      <c r="AS38">
        <v>7.0897420800000006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25.853640528107377</v>
      </c>
      <c r="BB38">
        <f t="shared" si="0"/>
        <v>665.42017138983499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256.16935714761144</v>
      </c>
      <c r="L39">
        <v>0</v>
      </c>
      <c r="M39">
        <v>31.1938371</v>
      </c>
      <c r="N39">
        <v>51.877512914334908</v>
      </c>
      <c r="O39">
        <v>73.283955187499998</v>
      </c>
      <c r="P39">
        <v>24.161742509983856</v>
      </c>
      <c r="Q39">
        <v>0</v>
      </c>
      <c r="R39">
        <v>3.8533308910891089</v>
      </c>
      <c r="S39">
        <v>4.8073034957627128</v>
      </c>
      <c r="T39">
        <v>0</v>
      </c>
      <c r="U39">
        <v>41.221691252856843</v>
      </c>
      <c r="V39">
        <v>7.5123819620139898</v>
      </c>
      <c r="W39">
        <v>20.37488696508505</v>
      </c>
      <c r="X39">
        <v>64.793268411704432</v>
      </c>
      <c r="Y39">
        <v>0</v>
      </c>
      <c r="Z39">
        <v>0</v>
      </c>
      <c r="AA39">
        <v>0</v>
      </c>
      <c r="AB39">
        <v>5.7369297999999986</v>
      </c>
      <c r="AC39">
        <v>0</v>
      </c>
      <c r="AD39">
        <v>3.5395524499999995</v>
      </c>
      <c r="AE39">
        <v>0</v>
      </c>
      <c r="AF39">
        <v>4.44243085</v>
      </c>
      <c r="AG39">
        <v>28.060455059999995</v>
      </c>
      <c r="AH39">
        <v>0</v>
      </c>
      <c r="AI39">
        <v>0</v>
      </c>
      <c r="AJ39">
        <v>0</v>
      </c>
      <c r="AK39">
        <v>22.57473645</v>
      </c>
      <c r="AL39">
        <v>17.337999999999997</v>
      </c>
      <c r="AM39">
        <v>0</v>
      </c>
      <c r="AN39">
        <v>0</v>
      </c>
      <c r="AO39">
        <v>1.9368720000000004</v>
      </c>
      <c r="AP39">
        <v>2.8130760000000001</v>
      </c>
      <c r="AQ39">
        <v>0</v>
      </c>
      <c r="AR39">
        <v>23.274086399999998</v>
      </c>
      <c r="AS39">
        <v>7.0897420800000006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26.032462390107369</v>
      </c>
      <c r="BB39">
        <f t="shared" si="0"/>
        <v>670.02268653783483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256.16935714761144</v>
      </c>
      <c r="L40">
        <v>0</v>
      </c>
      <c r="M40">
        <v>31.1938371</v>
      </c>
      <c r="N40">
        <v>51.877512914334908</v>
      </c>
      <c r="O40">
        <v>73.283955187499998</v>
      </c>
      <c r="P40">
        <v>24.161742509983856</v>
      </c>
      <c r="Q40">
        <v>0</v>
      </c>
      <c r="R40">
        <v>3.8533308910891089</v>
      </c>
      <c r="S40">
        <v>4.8073034957627128</v>
      </c>
      <c r="T40">
        <v>0</v>
      </c>
      <c r="U40">
        <v>41.221691252856843</v>
      </c>
      <c r="V40">
        <v>7.5123819620139898</v>
      </c>
      <c r="W40">
        <v>20.37488696508505</v>
      </c>
      <c r="X40">
        <v>64.793268411704432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3.5395524499999995</v>
      </c>
      <c r="AE40">
        <v>0</v>
      </c>
      <c r="AF40">
        <v>4.44243085</v>
      </c>
      <c r="AG40">
        <v>28.060455059999995</v>
      </c>
      <c r="AH40">
        <v>0</v>
      </c>
      <c r="AI40">
        <v>0</v>
      </c>
      <c r="AJ40">
        <v>0</v>
      </c>
      <c r="AK40">
        <v>22.57473645</v>
      </c>
      <c r="AL40">
        <v>17.337999999999997</v>
      </c>
      <c r="AM40">
        <v>0</v>
      </c>
      <c r="AN40">
        <v>0</v>
      </c>
      <c r="AO40">
        <v>1.9368720000000004</v>
      </c>
      <c r="AP40">
        <v>2.8130760000000001</v>
      </c>
      <c r="AQ40">
        <v>0</v>
      </c>
      <c r="AR40">
        <v>23.274086399999998</v>
      </c>
      <c r="AS40">
        <v>7.0897420800000006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25.817901386507369</v>
      </c>
      <c r="BB40">
        <f t="shared" si="0"/>
        <v>664.50031774143486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256.16935714761144</v>
      </c>
      <c r="L41">
        <v>0</v>
      </c>
      <c r="M41">
        <v>31.1938371</v>
      </c>
      <c r="N41">
        <v>51.877512914334908</v>
      </c>
      <c r="O41">
        <v>73.283955187499998</v>
      </c>
      <c r="P41">
        <v>24.161742509983856</v>
      </c>
      <c r="Q41">
        <v>0</v>
      </c>
      <c r="R41">
        <v>3.8533308910891089</v>
      </c>
      <c r="S41">
        <v>4.8073034957627128</v>
      </c>
      <c r="T41">
        <v>0</v>
      </c>
      <c r="U41">
        <v>41.221691252856843</v>
      </c>
      <c r="V41">
        <v>7.5123819620139898</v>
      </c>
      <c r="W41">
        <v>20.37488696508505</v>
      </c>
      <c r="X41">
        <v>64.793268411704432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3.5395524499999995</v>
      </c>
      <c r="AE41">
        <v>0</v>
      </c>
      <c r="AF41">
        <v>4.44243085</v>
      </c>
      <c r="AG41">
        <v>28.060455059999995</v>
      </c>
      <c r="AH41">
        <v>0</v>
      </c>
      <c r="AI41">
        <v>0</v>
      </c>
      <c r="AJ41">
        <v>0</v>
      </c>
      <c r="AK41">
        <v>22.57473645</v>
      </c>
      <c r="AL41">
        <v>17.337999999999997</v>
      </c>
      <c r="AM41">
        <v>0</v>
      </c>
      <c r="AN41">
        <v>0</v>
      </c>
      <c r="AO41">
        <v>1.9368720000000004</v>
      </c>
      <c r="AP41">
        <v>2.8130760000000001</v>
      </c>
      <c r="AQ41">
        <v>0</v>
      </c>
      <c r="AR41">
        <v>2.4243839999999999</v>
      </c>
      <c r="AS41">
        <v>7.0897420800000006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25.038122428907371</v>
      </c>
      <c r="BB41">
        <f t="shared" si="0"/>
        <v>644.4303942990349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256.16935714761144</v>
      </c>
      <c r="L42">
        <v>0</v>
      </c>
      <c r="M42">
        <v>31.1938371</v>
      </c>
      <c r="N42">
        <v>51.877512914334908</v>
      </c>
      <c r="O42">
        <v>73.283955187499998</v>
      </c>
      <c r="P42">
        <v>24.161742509983856</v>
      </c>
      <c r="Q42">
        <v>0</v>
      </c>
      <c r="R42">
        <v>3.8533308910891089</v>
      </c>
      <c r="S42">
        <v>4.8073034957627128</v>
      </c>
      <c r="T42">
        <v>0</v>
      </c>
      <c r="U42">
        <v>41.221691252856843</v>
      </c>
      <c r="V42">
        <v>7.5123819620139898</v>
      </c>
      <c r="W42">
        <v>20.37488696508505</v>
      </c>
      <c r="X42">
        <v>64.793268411704432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3.5395524499999995</v>
      </c>
      <c r="AE42">
        <v>0</v>
      </c>
      <c r="AF42">
        <v>4.44243085</v>
      </c>
      <c r="AG42">
        <v>28.060455059999995</v>
      </c>
      <c r="AH42">
        <v>0</v>
      </c>
      <c r="AI42">
        <v>0</v>
      </c>
      <c r="AJ42">
        <v>0</v>
      </c>
      <c r="AK42">
        <v>22.57473645</v>
      </c>
      <c r="AL42">
        <v>17.337999999999997</v>
      </c>
      <c r="AM42">
        <v>0</v>
      </c>
      <c r="AN42">
        <v>0</v>
      </c>
      <c r="AO42">
        <v>1.9368720000000004</v>
      </c>
      <c r="AP42">
        <v>2.8130760000000001</v>
      </c>
      <c r="AQ42">
        <v>0</v>
      </c>
      <c r="AR42">
        <v>2.4243839999999999</v>
      </c>
      <c r="AS42">
        <v>7.0897420800000006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25.038122428907371</v>
      </c>
      <c r="BB42">
        <f t="shared" si="0"/>
        <v>644.4303942990349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256.16935714761144</v>
      </c>
      <c r="L43">
        <v>0</v>
      </c>
      <c r="M43">
        <v>31.1938371</v>
      </c>
      <c r="N43">
        <v>51.877512914334908</v>
      </c>
      <c r="O43">
        <v>73.283955187499998</v>
      </c>
      <c r="P43">
        <v>24.161742509983856</v>
      </c>
      <c r="Q43">
        <v>0</v>
      </c>
      <c r="R43">
        <v>3.8533308910891089</v>
      </c>
      <c r="S43">
        <v>4.8073034957627128</v>
      </c>
      <c r="T43">
        <v>0</v>
      </c>
      <c r="U43">
        <v>41.221691252856843</v>
      </c>
      <c r="V43">
        <v>9.1043711647915639</v>
      </c>
      <c r="W43">
        <v>20.37488696508505</v>
      </c>
      <c r="X43">
        <v>64.793268411704432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3.5395524499999995</v>
      </c>
      <c r="AE43">
        <v>0</v>
      </c>
      <c r="AF43">
        <v>4.44243085</v>
      </c>
      <c r="AG43">
        <v>28.060455059999995</v>
      </c>
      <c r="AH43">
        <v>0</v>
      </c>
      <c r="AI43">
        <v>0</v>
      </c>
      <c r="AJ43">
        <v>0</v>
      </c>
      <c r="AK43">
        <v>22.57473645</v>
      </c>
      <c r="AL43">
        <v>17.337999999999997</v>
      </c>
      <c r="AM43">
        <v>0</v>
      </c>
      <c r="AN43">
        <v>0</v>
      </c>
      <c r="AO43">
        <v>1.9368720000000004</v>
      </c>
      <c r="AP43">
        <v>2.8130760000000001</v>
      </c>
      <c r="AQ43">
        <v>0</v>
      </c>
      <c r="AR43">
        <v>2.4243839999999999</v>
      </c>
      <c r="AS43">
        <v>7.0897420800000006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25.097662928315629</v>
      </c>
      <c r="BB43">
        <f t="shared" si="0"/>
        <v>645.96284300240427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256.16935714761144</v>
      </c>
      <c r="L44">
        <v>0</v>
      </c>
      <c r="M44">
        <v>31.1938371</v>
      </c>
      <c r="N44">
        <v>51.877512914334908</v>
      </c>
      <c r="O44">
        <v>73.283955187499998</v>
      </c>
      <c r="P44">
        <v>24.161742509983856</v>
      </c>
      <c r="Q44">
        <v>0</v>
      </c>
      <c r="R44">
        <v>3.8533308910891089</v>
      </c>
      <c r="S44">
        <v>4.8073034957627128</v>
      </c>
      <c r="T44">
        <v>0</v>
      </c>
      <c r="U44">
        <v>41.221691252856843</v>
      </c>
      <c r="V44">
        <v>9.1043711647915639</v>
      </c>
      <c r="W44">
        <v>20.37488696508505</v>
      </c>
      <c r="X44">
        <v>64.793268411704432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3.5395524499999995</v>
      </c>
      <c r="AE44">
        <v>0</v>
      </c>
      <c r="AF44">
        <v>4.44243085</v>
      </c>
      <c r="AG44">
        <v>28.060455059999995</v>
      </c>
      <c r="AH44">
        <v>0</v>
      </c>
      <c r="AI44">
        <v>0</v>
      </c>
      <c r="AJ44">
        <v>0</v>
      </c>
      <c r="AK44">
        <v>22.57473645</v>
      </c>
      <c r="AL44">
        <v>17.337999999999997</v>
      </c>
      <c r="AM44">
        <v>0</v>
      </c>
      <c r="AN44">
        <v>0</v>
      </c>
      <c r="AO44">
        <v>1.9368720000000004</v>
      </c>
      <c r="AP44">
        <v>2.8130760000000001</v>
      </c>
      <c r="AQ44">
        <v>0</v>
      </c>
      <c r="AR44">
        <v>2.4243839999999999</v>
      </c>
      <c r="AS44">
        <v>7.0897420800000006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25.097662928315629</v>
      </c>
      <c r="BB44">
        <f t="shared" si="0"/>
        <v>645.96284300240427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256.17078734506856</v>
      </c>
      <c r="L45">
        <v>5.5392938277265E-5</v>
      </c>
      <c r="M45">
        <v>31.1938371</v>
      </c>
      <c r="N45">
        <v>51.877512914334908</v>
      </c>
      <c r="O45">
        <v>73.283955187499998</v>
      </c>
      <c r="P45">
        <v>24.161742509983856</v>
      </c>
      <c r="Q45">
        <v>0</v>
      </c>
      <c r="R45">
        <v>3.853565844255975</v>
      </c>
      <c r="S45">
        <v>4.8084298683298687</v>
      </c>
      <c r="T45">
        <v>0</v>
      </c>
      <c r="U45">
        <v>41.221691252856843</v>
      </c>
      <c r="V45">
        <v>9.1003534285642296</v>
      </c>
      <c r="W45">
        <v>20.37488696508505</v>
      </c>
      <c r="X45">
        <v>64.793268411704432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3.5395524499999995</v>
      </c>
      <c r="AE45">
        <v>0</v>
      </c>
      <c r="AF45">
        <v>4.44243085</v>
      </c>
      <c r="AG45">
        <v>28.060455059999995</v>
      </c>
      <c r="AH45">
        <v>0</v>
      </c>
      <c r="AI45">
        <v>0</v>
      </c>
      <c r="AJ45">
        <v>0</v>
      </c>
      <c r="AK45">
        <v>22.57473645</v>
      </c>
      <c r="AL45">
        <v>17.337999999999997</v>
      </c>
      <c r="AM45">
        <v>0</v>
      </c>
      <c r="AN45">
        <v>0</v>
      </c>
      <c r="AO45">
        <v>1.9368720000000004</v>
      </c>
      <c r="AP45">
        <v>2.8130760000000001</v>
      </c>
      <c r="AQ45">
        <v>0</v>
      </c>
      <c r="AR45">
        <v>4.8487679999999997</v>
      </c>
      <c r="AS45">
        <v>7.0897420800000006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25.188291692322206</v>
      </c>
      <c r="BB45">
        <f t="shared" si="0"/>
        <v>648.29542741829971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256.17078734506856</v>
      </c>
      <c r="L46">
        <v>5.5392938277265E-5</v>
      </c>
      <c r="M46">
        <v>31.1938371</v>
      </c>
      <c r="N46">
        <v>51.877512914334908</v>
      </c>
      <c r="O46">
        <v>73.283955187499998</v>
      </c>
      <c r="P46">
        <v>24.161742509983856</v>
      </c>
      <c r="Q46">
        <v>0</v>
      </c>
      <c r="R46">
        <v>3.853565844255975</v>
      </c>
      <c r="S46">
        <v>4.8084298683298687</v>
      </c>
      <c r="T46">
        <v>0</v>
      </c>
      <c r="U46">
        <v>41.221691252856843</v>
      </c>
      <c r="V46">
        <v>9.1003534285642296</v>
      </c>
      <c r="W46">
        <v>20.37488696508505</v>
      </c>
      <c r="X46">
        <v>64.793268411704432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3.5395524499999995</v>
      </c>
      <c r="AE46">
        <v>0</v>
      </c>
      <c r="AF46">
        <v>4.44243085</v>
      </c>
      <c r="AG46">
        <v>28.060455059999995</v>
      </c>
      <c r="AH46">
        <v>0</v>
      </c>
      <c r="AI46">
        <v>0</v>
      </c>
      <c r="AJ46">
        <v>0</v>
      </c>
      <c r="AK46">
        <v>22.57473645</v>
      </c>
      <c r="AL46">
        <v>17.337999999999997</v>
      </c>
      <c r="AM46">
        <v>0</v>
      </c>
      <c r="AN46">
        <v>0</v>
      </c>
      <c r="AO46">
        <v>1.9368720000000004</v>
      </c>
      <c r="AP46">
        <v>2.8130760000000001</v>
      </c>
      <c r="AQ46">
        <v>0</v>
      </c>
      <c r="AR46">
        <v>4.8487679999999997</v>
      </c>
      <c r="AS46">
        <v>7.0897420800000006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25.188291692322206</v>
      </c>
      <c r="BB46">
        <f t="shared" si="0"/>
        <v>648.29542741829971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256.17078734506856</v>
      </c>
      <c r="L47">
        <v>5.5392938277265E-5</v>
      </c>
      <c r="M47">
        <v>31.1938371</v>
      </c>
      <c r="N47">
        <v>51.877512914334908</v>
      </c>
      <c r="O47">
        <v>73.283955187499998</v>
      </c>
      <c r="P47">
        <v>24.161742509983856</v>
      </c>
      <c r="Q47">
        <v>0</v>
      </c>
      <c r="R47">
        <v>3.853565844255975</v>
      </c>
      <c r="S47">
        <v>4.8084298683298687</v>
      </c>
      <c r="T47">
        <v>0</v>
      </c>
      <c r="U47">
        <v>41.221691252856843</v>
      </c>
      <c r="V47">
        <v>9.1003534285642296</v>
      </c>
      <c r="W47">
        <v>20.37488696508505</v>
      </c>
      <c r="X47">
        <v>64.793268411704432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3.5395524499999995</v>
      </c>
      <c r="AE47">
        <v>0</v>
      </c>
      <c r="AF47">
        <v>4.44243085</v>
      </c>
      <c r="AG47">
        <v>28.060455059999995</v>
      </c>
      <c r="AH47">
        <v>0</v>
      </c>
      <c r="AI47">
        <v>0</v>
      </c>
      <c r="AJ47">
        <v>0</v>
      </c>
      <c r="AK47">
        <v>22.57473645</v>
      </c>
      <c r="AL47">
        <v>17.337999999999997</v>
      </c>
      <c r="AM47">
        <v>0</v>
      </c>
      <c r="AN47">
        <v>0</v>
      </c>
      <c r="AO47">
        <v>1.9368720000000004</v>
      </c>
      <c r="AP47">
        <v>2.8130760000000001</v>
      </c>
      <c r="AQ47">
        <v>0</v>
      </c>
      <c r="AR47">
        <v>23.274086399999998</v>
      </c>
      <c r="AS47">
        <v>9.4529894399999979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25.965784174722202</v>
      </c>
      <c r="BB47">
        <f t="shared" si="0"/>
        <v>668.30650069589979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256.17078734506856</v>
      </c>
      <c r="L48">
        <v>5.5392938277265E-5</v>
      </c>
      <c r="M48">
        <v>31.1938371</v>
      </c>
      <c r="N48">
        <v>51.877512914334908</v>
      </c>
      <c r="O48">
        <v>73.283955187499998</v>
      </c>
      <c r="P48">
        <v>24.161742509983856</v>
      </c>
      <c r="Q48">
        <v>0</v>
      </c>
      <c r="R48">
        <v>3.853565844255975</v>
      </c>
      <c r="S48">
        <v>4.8084298683298687</v>
      </c>
      <c r="T48">
        <v>0</v>
      </c>
      <c r="U48">
        <v>41.221691252856843</v>
      </c>
      <c r="V48">
        <v>9.1003534285642296</v>
      </c>
      <c r="W48">
        <v>20.37488696508505</v>
      </c>
      <c r="X48">
        <v>64.793268411704432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3.5395524499999995</v>
      </c>
      <c r="AE48">
        <v>0</v>
      </c>
      <c r="AF48">
        <v>4.44243085</v>
      </c>
      <c r="AG48">
        <v>28.060455059999995</v>
      </c>
      <c r="AH48">
        <v>0</v>
      </c>
      <c r="AI48">
        <v>0</v>
      </c>
      <c r="AJ48">
        <v>0</v>
      </c>
      <c r="AK48">
        <v>22.57473645</v>
      </c>
      <c r="AL48">
        <v>17.337999999999997</v>
      </c>
      <c r="AM48">
        <v>0</v>
      </c>
      <c r="AN48">
        <v>0</v>
      </c>
      <c r="AO48">
        <v>1.9368720000000004</v>
      </c>
      <c r="AP48">
        <v>2.8130760000000001</v>
      </c>
      <c r="AQ48">
        <v>0</v>
      </c>
      <c r="AR48">
        <v>23.274086399999998</v>
      </c>
      <c r="AS48">
        <v>9.4529894399999979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25.965784174722202</v>
      </c>
      <c r="BB48">
        <f t="shared" si="0"/>
        <v>668.30650069589979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256.17078734506856</v>
      </c>
      <c r="L49">
        <v>5.5392938277265E-5</v>
      </c>
      <c r="M49">
        <v>31.1938371</v>
      </c>
      <c r="N49">
        <v>51.877512914334908</v>
      </c>
      <c r="O49">
        <v>73.283955187499998</v>
      </c>
      <c r="P49">
        <v>24.161742509983856</v>
      </c>
      <c r="Q49">
        <v>0</v>
      </c>
      <c r="R49">
        <v>3.853565844255975</v>
      </c>
      <c r="S49">
        <v>4.8084298683298687</v>
      </c>
      <c r="T49">
        <v>0</v>
      </c>
      <c r="U49">
        <v>41.221691252856843</v>
      </c>
      <c r="V49">
        <v>9.1003534285642296</v>
      </c>
      <c r="W49">
        <v>20.37488696508505</v>
      </c>
      <c r="X49">
        <v>64.793268411704432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3.5395524499999995</v>
      </c>
      <c r="AE49">
        <v>0</v>
      </c>
      <c r="AF49">
        <v>4.44243085</v>
      </c>
      <c r="AG49">
        <v>28.060455059999995</v>
      </c>
      <c r="AH49">
        <v>0</v>
      </c>
      <c r="AI49">
        <v>0</v>
      </c>
      <c r="AJ49">
        <v>0</v>
      </c>
      <c r="AK49">
        <v>22.57473645</v>
      </c>
      <c r="AL49">
        <v>17.337999999999997</v>
      </c>
      <c r="AM49">
        <v>0</v>
      </c>
      <c r="AN49">
        <v>0</v>
      </c>
      <c r="AO49">
        <v>2.7116208000000004</v>
      </c>
      <c r="AP49">
        <v>2.8130760000000001</v>
      </c>
      <c r="AQ49">
        <v>0</v>
      </c>
      <c r="AR49">
        <v>5.8185216000000004</v>
      </c>
      <c r="AS49">
        <v>10.516450751999999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25.381695169122203</v>
      </c>
      <c r="BB49">
        <f t="shared" si="0"/>
        <v>653.27323501349986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256.17078734506856</v>
      </c>
      <c r="L50">
        <v>5.5392938277265E-5</v>
      </c>
      <c r="M50">
        <v>31.1938371</v>
      </c>
      <c r="N50">
        <v>51.877512914334908</v>
      </c>
      <c r="O50">
        <v>73.283955187499998</v>
      </c>
      <c r="P50">
        <v>24.161742509983856</v>
      </c>
      <c r="Q50">
        <v>0</v>
      </c>
      <c r="R50">
        <v>3.853565844255975</v>
      </c>
      <c r="S50">
        <v>4.8084298683298687</v>
      </c>
      <c r="T50">
        <v>0</v>
      </c>
      <c r="U50">
        <v>41.221691252856843</v>
      </c>
      <c r="V50">
        <v>9.1003534285642296</v>
      </c>
      <c r="W50">
        <v>20.37488696508505</v>
      </c>
      <c r="X50">
        <v>64.793268411704432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3.5395524499999995</v>
      </c>
      <c r="AE50">
        <v>0</v>
      </c>
      <c r="AF50">
        <v>4.44243085</v>
      </c>
      <c r="AG50">
        <v>28.060455059999995</v>
      </c>
      <c r="AH50">
        <v>0</v>
      </c>
      <c r="AI50">
        <v>0</v>
      </c>
      <c r="AJ50">
        <v>0</v>
      </c>
      <c r="AK50">
        <v>22.57473645</v>
      </c>
      <c r="AL50">
        <v>17.337999999999997</v>
      </c>
      <c r="AM50">
        <v>0</v>
      </c>
      <c r="AN50">
        <v>0</v>
      </c>
      <c r="AO50">
        <v>2.7116208000000004</v>
      </c>
      <c r="AP50">
        <v>2.8130760000000001</v>
      </c>
      <c r="AQ50">
        <v>0</v>
      </c>
      <c r="AR50">
        <v>5.8185216000000004</v>
      </c>
      <c r="AS50">
        <v>9.4529894399999979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25.341921656322207</v>
      </c>
      <c r="BB50">
        <f t="shared" si="0"/>
        <v>652.24954721429981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256.17078734506856</v>
      </c>
      <c r="L51">
        <v>5.5392938277265E-5</v>
      </c>
      <c r="M51">
        <v>31.1938371</v>
      </c>
      <c r="N51">
        <v>51.877512914334908</v>
      </c>
      <c r="O51">
        <v>73.283955187499998</v>
      </c>
      <c r="P51">
        <v>24.161742509983856</v>
      </c>
      <c r="Q51">
        <v>0</v>
      </c>
      <c r="R51">
        <v>3.853565844255975</v>
      </c>
      <c r="S51">
        <v>4.8084298683298687</v>
      </c>
      <c r="T51">
        <v>0</v>
      </c>
      <c r="U51">
        <v>41.221691252856843</v>
      </c>
      <c r="V51">
        <v>9.1003534285642296</v>
      </c>
      <c r="W51">
        <v>20.37488696508505</v>
      </c>
      <c r="X51">
        <v>64.793268411704432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3.5395524499999995</v>
      </c>
      <c r="AE51">
        <v>0</v>
      </c>
      <c r="AF51">
        <v>4.44243085</v>
      </c>
      <c r="AG51">
        <v>28.060455059999995</v>
      </c>
      <c r="AH51">
        <v>0</v>
      </c>
      <c r="AI51">
        <v>0</v>
      </c>
      <c r="AJ51">
        <v>0</v>
      </c>
      <c r="AK51">
        <v>22.57473645</v>
      </c>
      <c r="AL51">
        <v>17.337999999999997</v>
      </c>
      <c r="AM51">
        <v>0</v>
      </c>
      <c r="AN51">
        <v>0</v>
      </c>
      <c r="AO51">
        <v>2.7116208000000004</v>
      </c>
      <c r="AP51">
        <v>5.5136289600000019</v>
      </c>
      <c r="AQ51">
        <v>0</v>
      </c>
      <c r="AR51">
        <v>4.8487679999999997</v>
      </c>
      <c r="AS51">
        <v>9.4529894399999979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25.406653587522207</v>
      </c>
      <c r="BB51">
        <f t="shared" si="0"/>
        <v>653.91561464309973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256.17078734506856</v>
      </c>
      <c r="L52">
        <v>5.5392938277265E-5</v>
      </c>
      <c r="M52">
        <v>31.1938371</v>
      </c>
      <c r="N52">
        <v>51.877512914334908</v>
      </c>
      <c r="O52">
        <v>73.283955187499998</v>
      </c>
      <c r="P52">
        <v>24.161742509983856</v>
      </c>
      <c r="Q52">
        <v>0</v>
      </c>
      <c r="R52">
        <v>3.853565844255975</v>
      </c>
      <c r="S52">
        <v>4.8084298683298687</v>
      </c>
      <c r="T52">
        <v>0</v>
      </c>
      <c r="U52">
        <v>41.221691252856843</v>
      </c>
      <c r="V52">
        <v>9.1003534285642296</v>
      </c>
      <c r="W52">
        <v>20.37488696508505</v>
      </c>
      <c r="X52">
        <v>64.793268411704432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3.5395524499999995</v>
      </c>
      <c r="AE52">
        <v>0</v>
      </c>
      <c r="AF52">
        <v>4.44243085</v>
      </c>
      <c r="AG52">
        <v>28.060455059999995</v>
      </c>
      <c r="AH52">
        <v>0</v>
      </c>
      <c r="AI52">
        <v>0</v>
      </c>
      <c r="AJ52">
        <v>0</v>
      </c>
      <c r="AK52">
        <v>22.57473645</v>
      </c>
      <c r="AL52">
        <v>17.337999999999997</v>
      </c>
      <c r="AM52">
        <v>0</v>
      </c>
      <c r="AN52">
        <v>0</v>
      </c>
      <c r="AO52">
        <v>2.7116208000000004</v>
      </c>
      <c r="AP52">
        <v>5.5136289600000019</v>
      </c>
      <c r="AQ52">
        <v>0</v>
      </c>
      <c r="AR52">
        <v>4.8487679999999997</v>
      </c>
      <c r="AS52">
        <v>9.4529894399999979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25.406653587522207</v>
      </c>
      <c r="BB52">
        <f t="shared" si="0"/>
        <v>653.91561464309973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256.17078734506856</v>
      </c>
      <c r="L53">
        <v>5.5392938277265E-5</v>
      </c>
      <c r="M53">
        <v>31.1938371</v>
      </c>
      <c r="N53">
        <v>51.877512914334908</v>
      </c>
      <c r="O53">
        <v>73.283955187499998</v>
      </c>
      <c r="P53">
        <v>24.161742509983856</v>
      </c>
      <c r="Q53">
        <v>0</v>
      </c>
      <c r="R53">
        <v>3.853565844255975</v>
      </c>
      <c r="S53">
        <v>4.8084298683298687</v>
      </c>
      <c r="T53">
        <v>0</v>
      </c>
      <c r="U53">
        <v>41.221691252856843</v>
      </c>
      <c r="V53">
        <v>9.1003534285642296</v>
      </c>
      <c r="W53">
        <v>20.37488696508505</v>
      </c>
      <c r="X53">
        <v>64.793268411704432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3.5395524499999995</v>
      </c>
      <c r="AE53">
        <v>0</v>
      </c>
      <c r="AF53">
        <v>4.44243085</v>
      </c>
      <c r="AG53">
        <v>28.060455059999995</v>
      </c>
      <c r="AH53">
        <v>0</v>
      </c>
      <c r="AI53">
        <v>0</v>
      </c>
      <c r="AJ53">
        <v>0</v>
      </c>
      <c r="AK53">
        <v>22.57473645</v>
      </c>
      <c r="AL53">
        <v>17.337999999999997</v>
      </c>
      <c r="AM53">
        <v>0</v>
      </c>
      <c r="AN53">
        <v>0</v>
      </c>
      <c r="AO53">
        <v>2.7116208000000004</v>
      </c>
      <c r="AP53">
        <v>5.5136289600000019</v>
      </c>
      <c r="AQ53">
        <v>0</v>
      </c>
      <c r="AR53">
        <v>4.8487679999999997</v>
      </c>
      <c r="AS53">
        <v>9.4529894399999979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25.406653587522207</v>
      </c>
      <c r="BB53">
        <f t="shared" si="0"/>
        <v>653.91561464309973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256.17078734506856</v>
      </c>
      <c r="L54">
        <v>5.5392938277265E-5</v>
      </c>
      <c r="M54">
        <v>31.1938371</v>
      </c>
      <c r="N54">
        <v>51.877512914334908</v>
      </c>
      <c r="O54">
        <v>73.283955187499998</v>
      </c>
      <c r="P54">
        <v>24.161742509983856</v>
      </c>
      <c r="Q54">
        <v>0</v>
      </c>
      <c r="R54">
        <v>3.853565844255975</v>
      </c>
      <c r="S54">
        <v>4.8084298683298687</v>
      </c>
      <c r="T54">
        <v>0</v>
      </c>
      <c r="U54">
        <v>41.221691252856843</v>
      </c>
      <c r="V54">
        <v>9.1003534285642296</v>
      </c>
      <c r="W54">
        <v>20.37488696508505</v>
      </c>
      <c r="X54">
        <v>64.793268411704432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3.5395524499999995</v>
      </c>
      <c r="AE54">
        <v>0</v>
      </c>
      <c r="AF54">
        <v>4.44243085</v>
      </c>
      <c r="AG54">
        <v>28.060455059999995</v>
      </c>
      <c r="AH54">
        <v>0</v>
      </c>
      <c r="AI54">
        <v>0</v>
      </c>
      <c r="AJ54">
        <v>0</v>
      </c>
      <c r="AK54">
        <v>22.57473645</v>
      </c>
      <c r="AL54">
        <v>17.337999999999997</v>
      </c>
      <c r="AM54">
        <v>0</v>
      </c>
      <c r="AN54">
        <v>0</v>
      </c>
      <c r="AO54">
        <v>2.7116208000000004</v>
      </c>
      <c r="AP54">
        <v>5.5136289600000019</v>
      </c>
      <c r="AQ54">
        <v>0</v>
      </c>
      <c r="AR54">
        <v>4.8487679999999997</v>
      </c>
      <c r="AS54">
        <v>9.4529894399999979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25.406653587522207</v>
      </c>
      <c r="BB54">
        <f t="shared" si="0"/>
        <v>653.91561464309973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256.17078734506856</v>
      </c>
      <c r="L55">
        <v>5.5392938277265E-5</v>
      </c>
      <c r="M55">
        <v>31.1938371</v>
      </c>
      <c r="N55">
        <v>51.877512914334908</v>
      </c>
      <c r="O55">
        <v>73.283955187499998</v>
      </c>
      <c r="P55">
        <v>24.161742509983856</v>
      </c>
      <c r="Q55">
        <v>0</v>
      </c>
      <c r="R55">
        <v>3.853565844255975</v>
      </c>
      <c r="S55">
        <v>4.8084298683298687</v>
      </c>
      <c r="T55">
        <v>0</v>
      </c>
      <c r="U55">
        <v>41.221691252856843</v>
      </c>
      <c r="V55">
        <v>9.1003534285642296</v>
      </c>
      <c r="W55">
        <v>20.37488696508505</v>
      </c>
      <c r="X55">
        <v>64.793268411704432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3.5395524499999995</v>
      </c>
      <c r="AE55">
        <v>0</v>
      </c>
      <c r="AF55">
        <v>4.44243085</v>
      </c>
      <c r="AG55">
        <v>28.060455059999995</v>
      </c>
      <c r="AH55">
        <v>0</v>
      </c>
      <c r="AI55">
        <v>0</v>
      </c>
      <c r="AJ55">
        <v>0</v>
      </c>
      <c r="AK55">
        <v>22.57473645</v>
      </c>
      <c r="AL55">
        <v>17.337999999999997</v>
      </c>
      <c r="AM55">
        <v>0</v>
      </c>
      <c r="AN55">
        <v>0</v>
      </c>
      <c r="AO55">
        <v>2.7116208000000004</v>
      </c>
      <c r="AP55">
        <v>5.5136289600000019</v>
      </c>
      <c r="AQ55">
        <v>0</v>
      </c>
      <c r="AR55">
        <v>4.8487679999999997</v>
      </c>
      <c r="AS55">
        <v>7.0897420800000006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25.318268101122207</v>
      </c>
      <c r="BB55">
        <f t="shared" si="0"/>
        <v>651.64075276949973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256.17078734506856</v>
      </c>
      <c r="L56">
        <v>5.5392938277265E-5</v>
      </c>
      <c r="M56">
        <v>31.1938371</v>
      </c>
      <c r="N56">
        <v>51.877512914334908</v>
      </c>
      <c r="O56">
        <v>73.283955187499998</v>
      </c>
      <c r="P56">
        <v>24.161742509983856</v>
      </c>
      <c r="Q56">
        <v>0</v>
      </c>
      <c r="R56">
        <v>3.853565844255975</v>
      </c>
      <c r="S56">
        <v>4.8084298683298687</v>
      </c>
      <c r="T56">
        <v>0</v>
      </c>
      <c r="U56">
        <v>41.221691252856843</v>
      </c>
      <c r="V56">
        <v>9.1003534285642296</v>
      </c>
      <c r="W56">
        <v>20.37488696508505</v>
      </c>
      <c r="X56">
        <v>64.793268411704432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3.5395524499999995</v>
      </c>
      <c r="AE56">
        <v>0</v>
      </c>
      <c r="AF56">
        <v>4.44243085</v>
      </c>
      <c r="AG56">
        <v>28.060455059999995</v>
      </c>
      <c r="AH56">
        <v>0</v>
      </c>
      <c r="AI56">
        <v>0</v>
      </c>
      <c r="AJ56">
        <v>0</v>
      </c>
      <c r="AK56">
        <v>22.57473645</v>
      </c>
      <c r="AL56">
        <v>17.337999999999997</v>
      </c>
      <c r="AM56">
        <v>0</v>
      </c>
      <c r="AN56">
        <v>0</v>
      </c>
      <c r="AO56">
        <v>2.7116208000000004</v>
      </c>
      <c r="AP56">
        <v>5.5136289600000019</v>
      </c>
      <c r="AQ56">
        <v>0</v>
      </c>
      <c r="AR56">
        <v>4.8487679999999997</v>
      </c>
      <c r="AS56">
        <v>7.0897420800000006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25.318268101122207</v>
      </c>
      <c r="BB56">
        <f t="shared" si="0"/>
        <v>651.64075276949973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256.17078734506856</v>
      </c>
      <c r="L57">
        <v>5.5392938277265E-5</v>
      </c>
      <c r="M57">
        <v>31.1938371</v>
      </c>
      <c r="N57">
        <v>51.877512914334908</v>
      </c>
      <c r="O57">
        <v>73.283955187499998</v>
      </c>
      <c r="P57">
        <v>24.161742509983856</v>
      </c>
      <c r="Q57">
        <v>0</v>
      </c>
      <c r="R57">
        <v>3.853565844255975</v>
      </c>
      <c r="S57">
        <v>4.8084298683298687</v>
      </c>
      <c r="T57">
        <v>0</v>
      </c>
      <c r="U57">
        <v>41.221691252856843</v>
      </c>
      <c r="V57">
        <v>9.1003534285642296</v>
      </c>
      <c r="W57">
        <v>20.37488696508505</v>
      </c>
      <c r="X57">
        <v>64.793268411704432</v>
      </c>
      <c r="Y57">
        <v>0</v>
      </c>
      <c r="Z57">
        <v>2.8784289599999995</v>
      </c>
      <c r="AA57">
        <v>0</v>
      </c>
      <c r="AB57">
        <v>0</v>
      </c>
      <c r="AC57">
        <v>0</v>
      </c>
      <c r="AD57">
        <v>3.5395524499999995</v>
      </c>
      <c r="AE57">
        <v>0</v>
      </c>
      <c r="AF57">
        <v>4.44243085</v>
      </c>
      <c r="AG57">
        <v>28.060455059999995</v>
      </c>
      <c r="AH57">
        <v>0</v>
      </c>
      <c r="AI57">
        <v>0</v>
      </c>
      <c r="AJ57">
        <v>0</v>
      </c>
      <c r="AK57">
        <v>22.57473645</v>
      </c>
      <c r="AL57">
        <v>17.337999999999997</v>
      </c>
      <c r="AM57">
        <v>0</v>
      </c>
      <c r="AN57">
        <v>0</v>
      </c>
      <c r="AO57">
        <v>2.7116208000000004</v>
      </c>
      <c r="AP57">
        <v>3.6569987999999998</v>
      </c>
      <c r="AQ57">
        <v>0</v>
      </c>
      <c r="AR57">
        <v>23.274086399999998</v>
      </c>
      <c r="AS57">
        <v>14.238565344000001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26.312956402722207</v>
      </c>
      <c r="BB57">
        <f t="shared" si="0"/>
        <v>677.24200493189971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256.17078734506856</v>
      </c>
      <c r="L58">
        <v>5.5392938277265E-5</v>
      </c>
      <c r="M58">
        <v>31.1938371</v>
      </c>
      <c r="N58">
        <v>51.877512914334908</v>
      </c>
      <c r="O58">
        <v>73.283955187499998</v>
      </c>
      <c r="P58">
        <v>24.161742509983856</v>
      </c>
      <c r="Q58">
        <v>0</v>
      </c>
      <c r="R58">
        <v>3.853565844255975</v>
      </c>
      <c r="S58">
        <v>4.8084298683298687</v>
      </c>
      <c r="T58">
        <v>0</v>
      </c>
      <c r="U58">
        <v>41.221691252856843</v>
      </c>
      <c r="V58">
        <v>9.1003534285642296</v>
      </c>
      <c r="W58">
        <v>20.37488696508505</v>
      </c>
      <c r="X58">
        <v>64.793268411704432</v>
      </c>
      <c r="Y58">
        <v>0</v>
      </c>
      <c r="Z58">
        <v>2.8784289599999995</v>
      </c>
      <c r="AA58">
        <v>0</v>
      </c>
      <c r="AB58">
        <v>0</v>
      </c>
      <c r="AC58">
        <v>0</v>
      </c>
      <c r="AD58">
        <v>3.5395524499999995</v>
      </c>
      <c r="AE58">
        <v>0</v>
      </c>
      <c r="AF58">
        <v>4.44243085</v>
      </c>
      <c r="AG58">
        <v>28.060455059999995</v>
      </c>
      <c r="AH58">
        <v>0</v>
      </c>
      <c r="AI58">
        <v>0</v>
      </c>
      <c r="AJ58">
        <v>0</v>
      </c>
      <c r="AK58">
        <v>22.57473645</v>
      </c>
      <c r="AL58">
        <v>17.337999999999997</v>
      </c>
      <c r="AM58">
        <v>0</v>
      </c>
      <c r="AN58">
        <v>0</v>
      </c>
      <c r="AO58">
        <v>2.7116208000000004</v>
      </c>
      <c r="AP58">
        <v>3.6569987999999998</v>
      </c>
      <c r="AQ58">
        <v>0</v>
      </c>
      <c r="AR58">
        <v>23.274086399999998</v>
      </c>
      <c r="AS58">
        <v>14.238565344000001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26.312956402722207</v>
      </c>
      <c r="BB58">
        <f t="shared" si="0"/>
        <v>677.24200493189971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256.17078734506856</v>
      </c>
      <c r="L59">
        <v>5.5392938277265E-5</v>
      </c>
      <c r="M59">
        <v>31.530497886540601</v>
      </c>
      <c r="N59">
        <v>51.877512914334908</v>
      </c>
      <c r="O59">
        <v>73.283955187499998</v>
      </c>
      <c r="P59">
        <v>24.161742509983856</v>
      </c>
      <c r="Q59">
        <v>0</v>
      </c>
      <c r="R59">
        <v>3.853565844255975</v>
      </c>
      <c r="S59">
        <v>4.8084298683298687</v>
      </c>
      <c r="T59">
        <v>0</v>
      </c>
      <c r="U59">
        <v>41.221691252856843</v>
      </c>
      <c r="V59">
        <v>9.1003534285642296</v>
      </c>
      <c r="W59">
        <v>20.37488696508505</v>
      </c>
      <c r="X59">
        <v>64.793268411704432</v>
      </c>
      <c r="Y59">
        <v>0</v>
      </c>
      <c r="Z59">
        <v>2.8784289599999995</v>
      </c>
      <c r="AA59">
        <v>0</v>
      </c>
      <c r="AB59">
        <v>0</v>
      </c>
      <c r="AC59">
        <v>0</v>
      </c>
      <c r="AD59">
        <v>3.5395524499999995</v>
      </c>
      <c r="AE59">
        <v>0</v>
      </c>
      <c r="AF59">
        <v>4.44243085</v>
      </c>
      <c r="AG59">
        <v>28.060455059999995</v>
      </c>
      <c r="AH59">
        <v>0</v>
      </c>
      <c r="AI59">
        <v>0</v>
      </c>
      <c r="AJ59">
        <v>0</v>
      </c>
      <c r="AK59">
        <v>22.57473645</v>
      </c>
      <c r="AL59">
        <v>17.337999999999997</v>
      </c>
      <c r="AM59">
        <v>0</v>
      </c>
      <c r="AN59">
        <v>0</v>
      </c>
      <c r="AO59">
        <v>2.7116208000000004</v>
      </c>
      <c r="AP59">
        <v>3.6569987999999998</v>
      </c>
      <c r="AQ59">
        <v>0</v>
      </c>
      <c r="AR59">
        <v>6.7882751999999993</v>
      </c>
      <c r="AS59">
        <v>14.238565344000001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25.708977778655402</v>
      </c>
      <c r="BB59">
        <f t="shared" si="0"/>
        <v>661.69683314250722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256.17078734506856</v>
      </c>
      <c r="L60">
        <v>5.5392938277265E-5</v>
      </c>
      <c r="M60">
        <v>31.530497886540601</v>
      </c>
      <c r="N60">
        <v>51.877512914334908</v>
      </c>
      <c r="O60">
        <v>73.283955187499998</v>
      </c>
      <c r="P60">
        <v>24.161742509983856</v>
      </c>
      <c r="Q60">
        <v>0</v>
      </c>
      <c r="R60">
        <v>3.853565844255975</v>
      </c>
      <c r="S60">
        <v>4.8084298683298687</v>
      </c>
      <c r="T60">
        <v>0</v>
      </c>
      <c r="U60">
        <v>41.221691252856843</v>
      </c>
      <c r="V60">
        <v>9.1003534285642296</v>
      </c>
      <c r="W60">
        <v>20.37488696508505</v>
      </c>
      <c r="X60">
        <v>64.793268411704432</v>
      </c>
      <c r="Y60">
        <v>0</v>
      </c>
      <c r="Z60">
        <v>2.8784289599999995</v>
      </c>
      <c r="AA60">
        <v>0</v>
      </c>
      <c r="AB60">
        <v>0</v>
      </c>
      <c r="AC60">
        <v>0</v>
      </c>
      <c r="AD60">
        <v>3.5395524499999995</v>
      </c>
      <c r="AE60">
        <v>0</v>
      </c>
      <c r="AF60">
        <v>4.44243085</v>
      </c>
      <c r="AG60">
        <v>28.060455059999995</v>
      </c>
      <c r="AH60">
        <v>0</v>
      </c>
      <c r="AI60">
        <v>0</v>
      </c>
      <c r="AJ60">
        <v>0</v>
      </c>
      <c r="AK60">
        <v>22.57473645</v>
      </c>
      <c r="AL60">
        <v>17.337999999999997</v>
      </c>
      <c r="AM60">
        <v>0</v>
      </c>
      <c r="AN60">
        <v>0</v>
      </c>
      <c r="AO60">
        <v>2.7116208000000004</v>
      </c>
      <c r="AP60">
        <v>3.6569987999999998</v>
      </c>
      <c r="AQ60">
        <v>0</v>
      </c>
      <c r="AR60">
        <v>6.7882751999999993</v>
      </c>
      <c r="AS60">
        <v>14.238565344000001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25.708977778655402</v>
      </c>
      <c r="BB60">
        <f t="shared" si="0"/>
        <v>661.69683314250722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256.16935714761144</v>
      </c>
      <c r="L61">
        <v>5.5392938277265E-5</v>
      </c>
      <c r="M61">
        <v>31.530497886540601</v>
      </c>
      <c r="N61">
        <v>51.877512914334908</v>
      </c>
      <c r="O61">
        <v>73.283955187499998</v>
      </c>
      <c r="P61">
        <v>24.161742509983856</v>
      </c>
      <c r="Q61">
        <v>0</v>
      </c>
      <c r="R61">
        <v>3.8533308910891089</v>
      </c>
      <c r="S61">
        <v>4.7668095000000008</v>
      </c>
      <c r="T61">
        <v>0</v>
      </c>
      <c r="U61">
        <v>41.221691252856843</v>
      </c>
      <c r="V61">
        <v>8.597620328205128</v>
      </c>
      <c r="W61">
        <v>20.37488696508505</v>
      </c>
      <c r="X61">
        <v>64.793268411704432</v>
      </c>
      <c r="Y61">
        <v>0</v>
      </c>
      <c r="Z61">
        <v>2.8784289599999995</v>
      </c>
      <c r="AA61">
        <v>0</v>
      </c>
      <c r="AB61">
        <v>0</v>
      </c>
      <c r="AC61">
        <v>0</v>
      </c>
      <c r="AD61">
        <v>3.5395524499999995</v>
      </c>
      <c r="AE61">
        <v>0</v>
      </c>
      <c r="AF61">
        <v>4.44243085</v>
      </c>
      <c r="AG61">
        <v>28.060455059999995</v>
      </c>
      <c r="AH61">
        <v>10.27289549</v>
      </c>
      <c r="AI61">
        <v>0</v>
      </c>
      <c r="AJ61">
        <v>0</v>
      </c>
      <c r="AK61">
        <v>22.57473645</v>
      </c>
      <c r="AL61">
        <v>17.337999999999997</v>
      </c>
      <c r="AM61">
        <v>0</v>
      </c>
      <c r="AN61">
        <v>0</v>
      </c>
      <c r="AO61">
        <v>2.7116208000000004</v>
      </c>
      <c r="AP61">
        <v>3.6569987999999998</v>
      </c>
      <c r="AQ61">
        <v>0</v>
      </c>
      <c r="AR61">
        <v>6.7882751999999993</v>
      </c>
      <c r="AS61">
        <v>7.0897420800000006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25.805396295417609</v>
      </c>
      <c r="BB61">
        <f t="shared" si="0"/>
        <v>664.17846823243201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256.16935714761144</v>
      </c>
      <c r="L62">
        <v>5.5392938277265E-5</v>
      </c>
      <c r="M62">
        <v>31.530497886540601</v>
      </c>
      <c r="N62">
        <v>51.877512914334908</v>
      </c>
      <c r="O62">
        <v>73.283955187499998</v>
      </c>
      <c r="P62">
        <v>24.161742509983856</v>
      </c>
      <c r="Q62">
        <v>0</v>
      </c>
      <c r="R62">
        <v>3.8533308910891089</v>
      </c>
      <c r="S62">
        <v>4.8073034957627128</v>
      </c>
      <c r="T62">
        <v>0</v>
      </c>
      <c r="U62">
        <v>41.221691252856843</v>
      </c>
      <c r="V62">
        <v>7.1568805373543523</v>
      </c>
      <c r="W62">
        <v>20.37488696508505</v>
      </c>
      <c r="X62">
        <v>64.793268411704432</v>
      </c>
      <c r="Y62">
        <v>0</v>
      </c>
      <c r="Z62">
        <v>2.8784289599999995</v>
      </c>
      <c r="AA62">
        <v>0</v>
      </c>
      <c r="AB62">
        <v>0</v>
      </c>
      <c r="AC62">
        <v>0</v>
      </c>
      <c r="AD62">
        <v>3.5395524499999995</v>
      </c>
      <c r="AE62">
        <v>0</v>
      </c>
      <c r="AF62">
        <v>4.44243085</v>
      </c>
      <c r="AG62">
        <v>28.060455059999995</v>
      </c>
      <c r="AH62">
        <v>10.27289549</v>
      </c>
      <c r="AI62">
        <v>0</v>
      </c>
      <c r="AJ62">
        <v>0</v>
      </c>
      <c r="AK62">
        <v>22.57473645</v>
      </c>
      <c r="AL62">
        <v>17.337999999999997</v>
      </c>
      <c r="AM62">
        <v>0</v>
      </c>
      <c r="AN62">
        <v>0</v>
      </c>
      <c r="AO62">
        <v>2.7116208000000004</v>
      </c>
      <c r="AP62">
        <v>3.6569987999999998</v>
      </c>
      <c r="AQ62">
        <v>0</v>
      </c>
      <c r="AR62">
        <v>6.7882751999999993</v>
      </c>
      <c r="AS62">
        <v>7.0897420800000006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25.753027046216786</v>
      </c>
      <c r="BB62">
        <f t="shared" si="0"/>
        <v>662.83059168654472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256.16935714761144</v>
      </c>
      <c r="L63">
        <v>5.5392938277265E-5</v>
      </c>
      <c r="M63">
        <v>31.530497886540601</v>
      </c>
      <c r="N63">
        <v>51.877512914334908</v>
      </c>
      <c r="O63">
        <v>73.283955187499998</v>
      </c>
      <c r="P63">
        <v>24.161742509983856</v>
      </c>
      <c r="Q63">
        <v>0</v>
      </c>
      <c r="R63">
        <v>3.8533308910891089</v>
      </c>
      <c r="S63">
        <v>4.8073034957627128</v>
      </c>
      <c r="T63">
        <v>0</v>
      </c>
      <c r="U63">
        <v>41.221691252856843</v>
      </c>
      <c r="V63">
        <v>7.175924572702332</v>
      </c>
      <c r="W63">
        <v>20.37488696508505</v>
      </c>
      <c r="X63">
        <v>64.793268411704432</v>
      </c>
      <c r="Y63">
        <v>0</v>
      </c>
      <c r="Z63">
        <v>2.8784289599999995</v>
      </c>
      <c r="AA63">
        <v>0</v>
      </c>
      <c r="AB63">
        <v>0</v>
      </c>
      <c r="AC63">
        <v>0</v>
      </c>
      <c r="AD63">
        <v>3.5395524499999995</v>
      </c>
      <c r="AE63">
        <v>6.7624751999999999</v>
      </c>
      <c r="AF63">
        <v>4.44243085</v>
      </c>
      <c r="AG63">
        <v>28.060455059999995</v>
      </c>
      <c r="AH63">
        <v>10.27289549</v>
      </c>
      <c r="AI63">
        <v>0</v>
      </c>
      <c r="AJ63">
        <v>0</v>
      </c>
      <c r="AK63">
        <v>22.57473645</v>
      </c>
      <c r="AL63">
        <v>17.337999999999997</v>
      </c>
      <c r="AM63">
        <v>0</v>
      </c>
      <c r="AN63">
        <v>0</v>
      </c>
      <c r="AO63">
        <v>3.4863696000000006</v>
      </c>
      <c r="AP63">
        <v>3.6569987999999998</v>
      </c>
      <c r="AQ63">
        <v>0</v>
      </c>
      <c r="AR63">
        <v>6.7882751999999993</v>
      </c>
      <c r="AS63">
        <v>7.0897420800000006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26.035631063164999</v>
      </c>
      <c r="BB63">
        <f t="shared" si="0"/>
        <v>670.10425570494453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256.16935714761144</v>
      </c>
      <c r="L64">
        <v>5.5392938277265E-5</v>
      </c>
      <c r="M64">
        <v>31.530497886540601</v>
      </c>
      <c r="N64">
        <v>51.877512914334908</v>
      </c>
      <c r="O64">
        <v>73.283955187499998</v>
      </c>
      <c r="P64">
        <v>24.161742509983856</v>
      </c>
      <c r="Q64">
        <v>0</v>
      </c>
      <c r="R64">
        <v>3.8533308910891089</v>
      </c>
      <c r="S64">
        <v>4.8073034957627128</v>
      </c>
      <c r="T64">
        <v>0</v>
      </c>
      <c r="U64">
        <v>41.221691252856843</v>
      </c>
      <c r="V64">
        <v>7.175924572702332</v>
      </c>
      <c r="W64">
        <v>20.37488696508505</v>
      </c>
      <c r="X64">
        <v>64.793268411704432</v>
      </c>
      <c r="Y64">
        <v>0</v>
      </c>
      <c r="Z64">
        <v>2.8784289599999995</v>
      </c>
      <c r="AA64">
        <v>0</v>
      </c>
      <c r="AB64">
        <v>0</v>
      </c>
      <c r="AC64">
        <v>0</v>
      </c>
      <c r="AD64">
        <v>3.5395524499999995</v>
      </c>
      <c r="AE64">
        <v>6.7624751999999999</v>
      </c>
      <c r="AF64">
        <v>4.44243085</v>
      </c>
      <c r="AG64">
        <v>28.060455059999995</v>
      </c>
      <c r="AH64">
        <v>10.27289549</v>
      </c>
      <c r="AI64">
        <v>0</v>
      </c>
      <c r="AJ64">
        <v>0</v>
      </c>
      <c r="AK64">
        <v>22.57473645</v>
      </c>
      <c r="AL64">
        <v>17.337999999999997</v>
      </c>
      <c r="AM64">
        <v>0</v>
      </c>
      <c r="AN64">
        <v>0</v>
      </c>
      <c r="AO64">
        <v>3.4863696000000006</v>
      </c>
      <c r="AP64">
        <v>3.6569987999999998</v>
      </c>
      <c r="AQ64">
        <v>0</v>
      </c>
      <c r="AR64">
        <v>6.7882751999999993</v>
      </c>
      <c r="AS64">
        <v>7.0897420800000006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26.035631063164999</v>
      </c>
      <c r="BB64">
        <f t="shared" si="0"/>
        <v>670.10425570494453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256.16935714761144</v>
      </c>
      <c r="L65">
        <v>5.5392938277265E-5</v>
      </c>
      <c r="M65">
        <v>31.530497886540601</v>
      </c>
      <c r="N65">
        <v>51.877512914334908</v>
      </c>
      <c r="O65">
        <v>73.283955187499998</v>
      </c>
      <c r="P65">
        <v>24.161742509983856</v>
      </c>
      <c r="Q65">
        <v>0</v>
      </c>
      <c r="R65">
        <v>3.8533308910891089</v>
      </c>
      <c r="S65">
        <v>4.8073034957627128</v>
      </c>
      <c r="T65">
        <v>0</v>
      </c>
      <c r="U65">
        <v>41.221691252856843</v>
      </c>
      <c r="V65">
        <v>7.1158534775086499</v>
      </c>
      <c r="W65">
        <v>20.37488696508505</v>
      </c>
      <c r="X65">
        <v>64.793268411704432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3.5395524499999995</v>
      </c>
      <c r="AE65">
        <v>6.7624751999999999</v>
      </c>
      <c r="AF65">
        <v>4.44243085</v>
      </c>
      <c r="AG65">
        <v>28.060455059999995</v>
      </c>
      <c r="AH65">
        <v>10.27289549</v>
      </c>
      <c r="AI65">
        <v>0</v>
      </c>
      <c r="AJ65">
        <v>0</v>
      </c>
      <c r="AK65">
        <v>22.57473645</v>
      </c>
      <c r="AL65">
        <v>17.337999999999997</v>
      </c>
      <c r="AM65">
        <v>0</v>
      </c>
      <c r="AN65">
        <v>0</v>
      </c>
      <c r="AO65">
        <v>3.4863696000000006</v>
      </c>
      <c r="AP65">
        <v>3.6569987999999998</v>
      </c>
      <c r="AQ65">
        <v>0</v>
      </c>
      <c r="AR65">
        <v>9.6975359999999995</v>
      </c>
      <c r="AS65">
        <v>7.0897420800000006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26.034537528562907</v>
      </c>
      <c r="BB65">
        <f t="shared" si="0"/>
        <v>670.07610998435302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256.16935714761144</v>
      </c>
      <c r="L66">
        <v>5.5392938277265E-5</v>
      </c>
      <c r="M66">
        <v>31.530497886540601</v>
      </c>
      <c r="N66">
        <v>51.877512914334908</v>
      </c>
      <c r="O66">
        <v>73.283955187499998</v>
      </c>
      <c r="P66">
        <v>24.161742509983856</v>
      </c>
      <c r="Q66">
        <v>0</v>
      </c>
      <c r="R66">
        <v>3.8533308910891089</v>
      </c>
      <c r="S66">
        <v>4.8073034957627128</v>
      </c>
      <c r="T66">
        <v>0</v>
      </c>
      <c r="U66">
        <v>41.221691252856843</v>
      </c>
      <c r="V66">
        <v>7.1158534775086499</v>
      </c>
      <c r="W66">
        <v>20.37488696508505</v>
      </c>
      <c r="X66">
        <v>64.793268411704432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3.5395524499999995</v>
      </c>
      <c r="AE66">
        <v>6.7624751999999999</v>
      </c>
      <c r="AF66">
        <v>4.44243085</v>
      </c>
      <c r="AG66">
        <v>28.060455059999995</v>
      </c>
      <c r="AH66">
        <v>20.545790979999996</v>
      </c>
      <c r="AI66">
        <v>0</v>
      </c>
      <c r="AJ66">
        <v>0</v>
      </c>
      <c r="AK66">
        <v>22.57473645</v>
      </c>
      <c r="AL66">
        <v>17.337999999999997</v>
      </c>
      <c r="AM66">
        <v>0</v>
      </c>
      <c r="AN66">
        <v>0</v>
      </c>
      <c r="AO66">
        <v>3.4863696000000006</v>
      </c>
      <c r="AP66">
        <v>3.6569987999999998</v>
      </c>
      <c r="AQ66">
        <v>0</v>
      </c>
      <c r="AR66">
        <v>9.6975359999999995</v>
      </c>
      <c r="AS66">
        <v>7.0897420800000006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26.4187441381629</v>
      </c>
      <c r="BB66">
        <f t="shared" si="0"/>
        <v>679.96479886475299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256.16935714761144</v>
      </c>
      <c r="L67">
        <v>5.5392938277265E-5</v>
      </c>
      <c r="M67">
        <v>31.530497886540601</v>
      </c>
      <c r="N67">
        <v>51.877512914334908</v>
      </c>
      <c r="O67">
        <v>73.283955187499998</v>
      </c>
      <c r="P67">
        <v>24.161742509983856</v>
      </c>
      <c r="Q67">
        <v>0</v>
      </c>
      <c r="R67">
        <v>3.8533308910891089</v>
      </c>
      <c r="S67">
        <v>4.8073034957627128</v>
      </c>
      <c r="T67">
        <v>0</v>
      </c>
      <c r="U67">
        <v>41.221691252856843</v>
      </c>
      <c r="V67">
        <v>6.9810930110039253</v>
      </c>
      <c r="W67">
        <v>20.37488696508505</v>
      </c>
      <c r="X67">
        <v>64.793268411704432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3.5395524499999995</v>
      </c>
      <c r="AE67">
        <v>0</v>
      </c>
      <c r="AF67">
        <v>4.44243085</v>
      </c>
      <c r="AG67">
        <v>28.060455059999995</v>
      </c>
      <c r="AH67">
        <v>20.545790979999996</v>
      </c>
      <c r="AI67">
        <v>0</v>
      </c>
      <c r="AJ67">
        <v>0</v>
      </c>
      <c r="AK67">
        <v>22.57473645</v>
      </c>
      <c r="AL67">
        <v>17.337999999999997</v>
      </c>
      <c r="AM67">
        <v>0</v>
      </c>
      <c r="AN67">
        <v>0</v>
      </c>
      <c r="AO67">
        <v>3.4863696000000006</v>
      </c>
      <c r="AP67">
        <v>3.6569987999999998</v>
      </c>
      <c r="AQ67">
        <v>0</v>
      </c>
      <c r="AR67">
        <v>9.6975359999999995</v>
      </c>
      <c r="AS67">
        <v>8.2713657600000001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26.204980799525302</v>
      </c>
      <c r="BB67">
        <f t="shared" si="0"/>
        <v>674.46295021688582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256.16935714761144</v>
      </c>
      <c r="L68">
        <v>5.5392938277265E-5</v>
      </c>
      <c r="M68">
        <v>31.530497886540601</v>
      </c>
      <c r="N68">
        <v>51.877512914334908</v>
      </c>
      <c r="O68">
        <v>73.283955187499998</v>
      </c>
      <c r="P68">
        <v>24.161742509983856</v>
      </c>
      <c r="Q68">
        <v>0</v>
      </c>
      <c r="R68">
        <v>3.8533308910891089</v>
      </c>
      <c r="S68">
        <v>4.8073034957627128</v>
      </c>
      <c r="T68">
        <v>0</v>
      </c>
      <c r="U68">
        <v>41.221691252856843</v>
      </c>
      <c r="V68">
        <v>6.9810930110039253</v>
      </c>
      <c r="W68">
        <v>20.37488696508505</v>
      </c>
      <c r="X68">
        <v>64.793268411704432</v>
      </c>
      <c r="Y68">
        <v>0</v>
      </c>
      <c r="Z68">
        <v>0</v>
      </c>
      <c r="AA68">
        <v>0</v>
      </c>
      <c r="AB68">
        <v>0</v>
      </c>
      <c r="AC68">
        <v>4.2505959439999996</v>
      </c>
      <c r="AD68">
        <v>3.5395524499999995</v>
      </c>
      <c r="AE68">
        <v>0</v>
      </c>
      <c r="AF68">
        <v>4.44243085</v>
      </c>
      <c r="AG68">
        <v>28.060455059999995</v>
      </c>
      <c r="AH68">
        <v>20.545790979999996</v>
      </c>
      <c r="AI68">
        <v>0</v>
      </c>
      <c r="AJ68">
        <v>0</v>
      </c>
      <c r="AK68">
        <v>22.57473645</v>
      </c>
      <c r="AL68">
        <v>8.6689999999999987</v>
      </c>
      <c r="AM68">
        <v>0</v>
      </c>
      <c r="AN68">
        <v>0</v>
      </c>
      <c r="AO68">
        <v>3.4863696000000006</v>
      </c>
      <c r="AP68">
        <v>3.6569987999999998</v>
      </c>
      <c r="AQ68">
        <v>0</v>
      </c>
      <c r="AR68">
        <v>9.6975359999999995</v>
      </c>
      <c r="AS68">
        <v>8.2713657600000001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26.039732309325302</v>
      </c>
      <c r="BB68">
        <f t="shared" ref="BB68:BB99" si="1">SUM(B68:AZ68)-BA68</f>
        <v>670.20979465108576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256.16935714761144</v>
      </c>
      <c r="L69">
        <v>5.5392938277265E-5</v>
      </c>
      <c r="M69">
        <v>31.530497886540601</v>
      </c>
      <c r="N69">
        <v>51.877512914334908</v>
      </c>
      <c r="O69">
        <v>73.283955187499998</v>
      </c>
      <c r="P69">
        <v>24.161742509983856</v>
      </c>
      <c r="Q69">
        <v>0</v>
      </c>
      <c r="R69">
        <v>3.8533308910891089</v>
      </c>
      <c r="S69">
        <v>4.8073034957627128</v>
      </c>
      <c r="T69">
        <v>0</v>
      </c>
      <c r="U69">
        <v>41.221691252856843</v>
      </c>
      <c r="V69">
        <v>6.9810930110039253</v>
      </c>
      <c r="W69">
        <v>20.37488696508505</v>
      </c>
      <c r="X69">
        <v>64.793268411704432</v>
      </c>
      <c r="Y69">
        <v>0</v>
      </c>
      <c r="Z69">
        <v>0</v>
      </c>
      <c r="AA69">
        <v>0</v>
      </c>
      <c r="AB69">
        <v>0</v>
      </c>
      <c r="AC69">
        <v>4.2505959439999996</v>
      </c>
      <c r="AD69">
        <v>3.5395524499999995</v>
      </c>
      <c r="AE69">
        <v>0</v>
      </c>
      <c r="AF69">
        <v>4.44243085</v>
      </c>
      <c r="AG69">
        <v>28.060455059999995</v>
      </c>
      <c r="AH69">
        <v>30.818686470000003</v>
      </c>
      <c r="AI69">
        <v>0</v>
      </c>
      <c r="AJ69">
        <v>0</v>
      </c>
      <c r="AK69">
        <v>22.57473645</v>
      </c>
      <c r="AL69">
        <v>8.6689999999999987</v>
      </c>
      <c r="AM69">
        <v>1.7562864</v>
      </c>
      <c r="AN69">
        <v>0</v>
      </c>
      <c r="AO69">
        <v>3.4863696000000006</v>
      </c>
      <c r="AP69">
        <v>3.6569987999999998</v>
      </c>
      <c r="AQ69">
        <v>0</v>
      </c>
      <c r="AR69">
        <v>9.6975359999999995</v>
      </c>
      <c r="AS69">
        <v>8.2713657600000001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26.489623686025311</v>
      </c>
      <c r="BB69">
        <f t="shared" si="1"/>
        <v>681.78908516438582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256.16935714761144</v>
      </c>
      <c r="L70">
        <v>5.5392938277265E-5</v>
      </c>
      <c r="M70">
        <v>31.530497886540601</v>
      </c>
      <c r="N70">
        <v>51.877512914334908</v>
      </c>
      <c r="O70">
        <v>73.283955187499998</v>
      </c>
      <c r="P70">
        <v>24.161742509983856</v>
      </c>
      <c r="Q70">
        <v>0</v>
      </c>
      <c r="R70">
        <v>3.8533308910891089</v>
      </c>
      <c r="S70">
        <v>4.8073034957627128</v>
      </c>
      <c r="T70">
        <v>0</v>
      </c>
      <c r="U70">
        <v>41.221691252856843</v>
      </c>
      <c r="V70">
        <v>6.8020387599999994</v>
      </c>
      <c r="W70">
        <v>20.37488696508505</v>
      </c>
      <c r="X70">
        <v>64.793268411704432</v>
      </c>
      <c r="Y70">
        <v>0</v>
      </c>
      <c r="Z70">
        <v>0</v>
      </c>
      <c r="AA70">
        <v>0</v>
      </c>
      <c r="AB70">
        <v>0</v>
      </c>
      <c r="AC70">
        <v>4.2505959439999996</v>
      </c>
      <c r="AD70">
        <v>3.5395524499999995</v>
      </c>
      <c r="AE70">
        <v>0</v>
      </c>
      <c r="AF70">
        <v>4.44243085</v>
      </c>
      <c r="AG70">
        <v>28.060455059999995</v>
      </c>
      <c r="AH70">
        <v>30.818686470000003</v>
      </c>
      <c r="AI70">
        <v>0</v>
      </c>
      <c r="AJ70">
        <v>0</v>
      </c>
      <c r="AK70">
        <v>22.57473645</v>
      </c>
      <c r="AL70">
        <v>8.6689999999999987</v>
      </c>
      <c r="AM70">
        <v>2.3182980480000004</v>
      </c>
      <c r="AN70">
        <v>0</v>
      </c>
      <c r="AO70">
        <v>3.4863696000000006</v>
      </c>
      <c r="AP70">
        <v>3.6569987999999998</v>
      </c>
      <c r="AQ70">
        <v>10.785748999999999</v>
      </c>
      <c r="AR70">
        <v>9.6975359999999995</v>
      </c>
      <c r="AS70">
        <v>8.2713657600000001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26.907333182857748</v>
      </c>
      <c r="BB70">
        <f t="shared" si="1"/>
        <v>692.54008206454944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256.16935714761144</v>
      </c>
      <c r="L71">
        <v>5.5392938277265E-5</v>
      </c>
      <c r="M71">
        <v>31.530497886540601</v>
      </c>
      <c r="N71">
        <v>51.877512914334908</v>
      </c>
      <c r="O71">
        <v>73.283955187499998</v>
      </c>
      <c r="P71">
        <v>24.161742509983856</v>
      </c>
      <c r="Q71">
        <v>0</v>
      </c>
      <c r="R71">
        <v>9.3079027450980405</v>
      </c>
      <c r="S71">
        <v>11.578001968503939</v>
      </c>
      <c r="T71">
        <v>0</v>
      </c>
      <c r="U71">
        <v>41.718992391224042</v>
      </c>
      <c r="V71">
        <v>6.8020387599999994</v>
      </c>
      <c r="W71">
        <v>20.37488696508505</v>
      </c>
      <c r="X71">
        <v>64.793268411704432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3.5395524499999995</v>
      </c>
      <c r="AE71">
        <v>0</v>
      </c>
      <c r="AF71">
        <v>4.44243085</v>
      </c>
      <c r="AG71">
        <v>28.060455059999995</v>
      </c>
      <c r="AH71">
        <v>41.091581959999992</v>
      </c>
      <c r="AI71">
        <v>1.3977932499999997</v>
      </c>
      <c r="AJ71">
        <v>0</v>
      </c>
      <c r="AK71">
        <v>22.57473645</v>
      </c>
      <c r="AL71">
        <v>8.6689999999999987</v>
      </c>
      <c r="AM71">
        <v>3.5125728000000001</v>
      </c>
      <c r="AN71">
        <v>0</v>
      </c>
      <c r="AO71">
        <v>3.4863696000000006</v>
      </c>
      <c r="AP71">
        <v>3.6569987999999998</v>
      </c>
      <c r="AQ71">
        <v>20.960160000000002</v>
      </c>
      <c r="AR71">
        <v>9.6975359999999995</v>
      </c>
      <c r="AS71">
        <v>7.0897420800000006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28.200637306913546</v>
      </c>
      <c r="BB71">
        <f t="shared" si="1"/>
        <v>725.82710021761091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256.16935714761144</v>
      </c>
      <c r="L72">
        <v>5.5392938277265E-5</v>
      </c>
      <c r="M72">
        <v>31.530497886540601</v>
      </c>
      <c r="N72">
        <v>51.877512914334908</v>
      </c>
      <c r="O72">
        <v>73.283955187499998</v>
      </c>
      <c r="P72">
        <v>24.161742509983856</v>
      </c>
      <c r="Q72">
        <v>0</v>
      </c>
      <c r="R72">
        <v>9.3079027450980405</v>
      </c>
      <c r="S72">
        <v>11.578001968503939</v>
      </c>
      <c r="T72">
        <v>0</v>
      </c>
      <c r="U72">
        <v>41.718992391224042</v>
      </c>
      <c r="V72">
        <v>6.8020387599999994</v>
      </c>
      <c r="W72">
        <v>20.37488696508505</v>
      </c>
      <c r="X72">
        <v>64.793268411704432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3.5395524499999995</v>
      </c>
      <c r="AE72">
        <v>0</v>
      </c>
      <c r="AF72">
        <v>4.44243085</v>
      </c>
      <c r="AG72">
        <v>28.060455059999995</v>
      </c>
      <c r="AH72">
        <v>41.091581959999992</v>
      </c>
      <c r="AI72">
        <v>3.3547037999999993</v>
      </c>
      <c r="AJ72">
        <v>0</v>
      </c>
      <c r="AK72">
        <v>22.57473645</v>
      </c>
      <c r="AL72">
        <v>17.337999999999997</v>
      </c>
      <c r="AM72">
        <v>4.6248875199999997</v>
      </c>
      <c r="AN72">
        <v>0</v>
      </c>
      <c r="AO72">
        <v>3.4863696000000006</v>
      </c>
      <c r="AP72">
        <v>3.6569987999999998</v>
      </c>
      <c r="AQ72">
        <v>31.440239999999999</v>
      </c>
      <c r="AR72">
        <v>9.6975359999999995</v>
      </c>
      <c r="AS72">
        <v>7.0897420800000006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29.261287481013532</v>
      </c>
      <c r="BB72">
        <f t="shared" si="1"/>
        <v>753.12608891351113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256.16935714761144</v>
      </c>
      <c r="L73">
        <v>5.5392938277265E-5</v>
      </c>
      <c r="M73">
        <v>31.530497886540601</v>
      </c>
      <c r="N73">
        <v>51.877512914334908</v>
      </c>
      <c r="O73">
        <v>73.283955187499998</v>
      </c>
      <c r="P73">
        <v>24.161742509983856</v>
      </c>
      <c r="Q73">
        <v>0</v>
      </c>
      <c r="R73">
        <v>9.3079027450980405</v>
      </c>
      <c r="S73">
        <v>11.578001968503939</v>
      </c>
      <c r="T73">
        <v>0</v>
      </c>
      <c r="U73">
        <v>41.718992391224042</v>
      </c>
      <c r="V73">
        <v>6.8020387599999994</v>
      </c>
      <c r="W73">
        <v>20.37488696508505</v>
      </c>
      <c r="X73">
        <v>64.793268411704432</v>
      </c>
      <c r="Y73">
        <v>0</v>
      </c>
      <c r="Z73">
        <v>0</v>
      </c>
      <c r="AA73">
        <v>6.1413336000000003</v>
      </c>
      <c r="AB73">
        <v>0</v>
      </c>
      <c r="AC73">
        <v>4.2505959439999996</v>
      </c>
      <c r="AD73">
        <v>3.5395524499999995</v>
      </c>
      <c r="AE73">
        <v>6.7624751999999999</v>
      </c>
      <c r="AF73">
        <v>4.44243085</v>
      </c>
      <c r="AG73">
        <v>28.060455059999995</v>
      </c>
      <c r="AH73">
        <v>51.364477449999995</v>
      </c>
      <c r="AI73">
        <v>14.537049799999998</v>
      </c>
      <c r="AJ73">
        <v>0</v>
      </c>
      <c r="AK73">
        <v>22.57473645</v>
      </c>
      <c r="AL73">
        <v>52.013999999999989</v>
      </c>
      <c r="AM73">
        <v>4.6248875199999997</v>
      </c>
      <c r="AN73">
        <v>0</v>
      </c>
      <c r="AO73">
        <v>3.4863696000000006</v>
      </c>
      <c r="AP73">
        <v>3.6569987999999998</v>
      </c>
      <c r="AQ73">
        <v>31.440239999999999</v>
      </c>
      <c r="AR73">
        <v>2.4243839999999999</v>
      </c>
      <c r="AS73">
        <v>7.0897420800000006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31.341496316913549</v>
      </c>
      <c r="BB73">
        <f t="shared" si="1"/>
        <v>806.6664447676111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256.16935714761144</v>
      </c>
      <c r="L74">
        <v>5.5392938277265E-5</v>
      </c>
      <c r="M74">
        <v>31.530497886540601</v>
      </c>
      <c r="N74">
        <v>51.877512914334908</v>
      </c>
      <c r="O74">
        <v>73.283955187499998</v>
      </c>
      <c r="P74">
        <v>24.161742509983856</v>
      </c>
      <c r="Q74">
        <v>0</v>
      </c>
      <c r="R74">
        <v>9.3079027450980405</v>
      </c>
      <c r="S74">
        <v>11.578001968503939</v>
      </c>
      <c r="T74">
        <v>0</v>
      </c>
      <c r="U74">
        <v>41.718992391224042</v>
      </c>
      <c r="V74">
        <v>6.8020387599999994</v>
      </c>
      <c r="W74">
        <v>20.37488696508505</v>
      </c>
      <c r="X74">
        <v>64.793268411704432</v>
      </c>
      <c r="Y74">
        <v>0</v>
      </c>
      <c r="Z74">
        <v>0</v>
      </c>
      <c r="AA74">
        <v>12.317364000000003</v>
      </c>
      <c r="AB74">
        <v>5.7369297999999986</v>
      </c>
      <c r="AC74">
        <v>8.5011918879999975</v>
      </c>
      <c r="AD74">
        <v>8.0075120999999996</v>
      </c>
      <c r="AE74">
        <v>13.524950400000002</v>
      </c>
      <c r="AF74">
        <v>4.44243085</v>
      </c>
      <c r="AG74">
        <v>28.060455059999995</v>
      </c>
      <c r="AH74">
        <v>51.364477449999995</v>
      </c>
      <c r="AI74">
        <v>14.537049799999998</v>
      </c>
      <c r="AJ74">
        <v>0</v>
      </c>
      <c r="AK74">
        <v>22.57473645</v>
      </c>
      <c r="AL74">
        <v>52.013999999999989</v>
      </c>
      <c r="AM74">
        <v>6.9127432704</v>
      </c>
      <c r="AN74">
        <v>0</v>
      </c>
      <c r="AO74">
        <v>3.4863696000000006</v>
      </c>
      <c r="AP74">
        <v>3.6569987999999998</v>
      </c>
      <c r="AQ74">
        <v>43.142995999999997</v>
      </c>
      <c r="AR74">
        <v>2.4243839999999999</v>
      </c>
      <c r="AS74">
        <v>7.0897420800000006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32.889281258513549</v>
      </c>
      <c r="BB74">
        <f t="shared" si="1"/>
        <v>846.50326257041104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256.16935714761144</v>
      </c>
      <c r="L75">
        <v>5.5392938277265E-5</v>
      </c>
      <c r="M75">
        <v>31.530497886540601</v>
      </c>
      <c r="N75">
        <v>51.877512914334908</v>
      </c>
      <c r="O75">
        <v>73.283955187499998</v>
      </c>
      <c r="P75">
        <v>24.161742509983856</v>
      </c>
      <c r="Q75">
        <v>0</v>
      </c>
      <c r="R75">
        <v>9.3079027450980405</v>
      </c>
      <c r="S75">
        <v>11.578001968503939</v>
      </c>
      <c r="T75">
        <v>0</v>
      </c>
      <c r="U75">
        <v>41.718992391224042</v>
      </c>
      <c r="V75">
        <v>6.8020387599999994</v>
      </c>
      <c r="W75">
        <v>20.37488696508505</v>
      </c>
      <c r="X75">
        <v>64.793268411704432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8.5011918879999975</v>
      </c>
      <c r="AD75">
        <v>12.011268149999999</v>
      </c>
      <c r="AE75">
        <v>21.714307867200002</v>
      </c>
      <c r="AF75">
        <v>12.507151470000002</v>
      </c>
      <c r="AG75">
        <v>28.060455059999995</v>
      </c>
      <c r="AH75">
        <v>51.364477449999995</v>
      </c>
      <c r="AI75">
        <v>14.537049799999998</v>
      </c>
      <c r="AJ75">
        <v>0</v>
      </c>
      <c r="AK75">
        <v>22.57473645</v>
      </c>
      <c r="AL75">
        <v>52.013999999999989</v>
      </c>
      <c r="AM75">
        <v>6.9127432704</v>
      </c>
      <c r="AN75">
        <v>0</v>
      </c>
      <c r="AO75">
        <v>3.4863696000000006</v>
      </c>
      <c r="AP75">
        <v>3.6569987999999998</v>
      </c>
      <c r="AQ75">
        <v>43.142995999999997</v>
      </c>
      <c r="AR75">
        <v>4.8487679999999997</v>
      </c>
      <c r="AS75">
        <v>7.0897420800000006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34.062000006613559</v>
      </c>
      <c r="BB75">
        <f t="shared" si="1"/>
        <v>876.68666081951096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256.16935714761144</v>
      </c>
      <c r="L76">
        <v>5.5392938277265E-5</v>
      </c>
      <c r="M76">
        <v>31.530497886540601</v>
      </c>
      <c r="N76">
        <v>51.877512914334908</v>
      </c>
      <c r="O76">
        <v>73.283955187499998</v>
      </c>
      <c r="P76">
        <v>24.161742509983856</v>
      </c>
      <c r="Q76">
        <v>0</v>
      </c>
      <c r="R76">
        <v>9.3079027450980405</v>
      </c>
      <c r="S76">
        <v>11.578001968503939</v>
      </c>
      <c r="T76">
        <v>0</v>
      </c>
      <c r="U76">
        <v>41.718992391224042</v>
      </c>
      <c r="V76">
        <v>6.8020387599999994</v>
      </c>
      <c r="W76">
        <v>20.37488696508505</v>
      </c>
      <c r="X76">
        <v>64.793268411704432</v>
      </c>
      <c r="Y76">
        <v>0</v>
      </c>
      <c r="Z76">
        <v>8.6352868800000007</v>
      </c>
      <c r="AA76">
        <v>18.511436736</v>
      </c>
      <c r="AB76">
        <v>17.351285640000004</v>
      </c>
      <c r="AC76">
        <v>13.42293456</v>
      </c>
      <c r="AD76">
        <v>16.052160487999998</v>
      </c>
      <c r="AE76">
        <v>21.714307867200002</v>
      </c>
      <c r="AF76">
        <v>18.453174300000001</v>
      </c>
      <c r="AG76">
        <v>28.060455059999995</v>
      </c>
      <c r="AH76">
        <v>61.637372940000006</v>
      </c>
      <c r="AI76">
        <v>14.537049799999998</v>
      </c>
      <c r="AJ76">
        <v>0</v>
      </c>
      <c r="AK76">
        <v>22.57473645</v>
      </c>
      <c r="AL76">
        <v>17.337999999999997</v>
      </c>
      <c r="AM76">
        <v>6.9127432704</v>
      </c>
      <c r="AN76">
        <v>0</v>
      </c>
      <c r="AO76">
        <v>3.4863696000000006</v>
      </c>
      <c r="AP76">
        <v>3.6569987999999998</v>
      </c>
      <c r="AQ76">
        <v>43.142995999999997</v>
      </c>
      <c r="AR76">
        <v>4.8487679999999997</v>
      </c>
      <c r="AS76">
        <v>7.0897420800000006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34.371498970113564</v>
      </c>
      <c r="BB76">
        <f t="shared" si="1"/>
        <v>884.6525317820109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256.16935714761144</v>
      </c>
      <c r="L77">
        <v>5.5392938277265E-5</v>
      </c>
      <c r="M77">
        <v>31.530497886540601</v>
      </c>
      <c r="N77">
        <v>51.877512914334908</v>
      </c>
      <c r="O77">
        <v>73.283955187499998</v>
      </c>
      <c r="P77">
        <v>24.161742509983856</v>
      </c>
      <c r="Q77">
        <v>0</v>
      </c>
      <c r="R77">
        <v>9.3079027450980405</v>
      </c>
      <c r="S77">
        <v>11.578001968503939</v>
      </c>
      <c r="T77">
        <v>0</v>
      </c>
      <c r="U77">
        <v>41.718992391224042</v>
      </c>
      <c r="V77">
        <v>6.8020387599999994</v>
      </c>
      <c r="W77">
        <v>20.37488696508505</v>
      </c>
      <c r="X77">
        <v>64.793268411704432</v>
      </c>
      <c r="Y77">
        <v>0</v>
      </c>
      <c r="Z77">
        <v>8.6352868800000007</v>
      </c>
      <c r="AA77">
        <v>18.511436736</v>
      </c>
      <c r="AB77">
        <v>17.351285640000004</v>
      </c>
      <c r="AC77">
        <v>13.42293456</v>
      </c>
      <c r="AD77">
        <v>16.052160487999998</v>
      </c>
      <c r="AE77">
        <v>21.714307867200002</v>
      </c>
      <c r="AF77">
        <v>18.453174300000001</v>
      </c>
      <c r="AG77">
        <v>28.060455059999995</v>
      </c>
      <c r="AH77">
        <v>61.637372940000006</v>
      </c>
      <c r="AI77">
        <v>14.537049799999998</v>
      </c>
      <c r="AJ77">
        <v>0</v>
      </c>
      <c r="AK77">
        <v>22.57473645</v>
      </c>
      <c r="AL77">
        <v>8.6689999999999987</v>
      </c>
      <c r="AM77">
        <v>6.9127432704</v>
      </c>
      <c r="AN77">
        <v>0</v>
      </c>
      <c r="AO77">
        <v>3.4863696000000006</v>
      </c>
      <c r="AP77">
        <v>3.6569987999999998</v>
      </c>
      <c r="AQ77">
        <v>43.142995999999997</v>
      </c>
      <c r="AR77">
        <v>12.121919999999999</v>
      </c>
      <c r="AS77">
        <v>9.4529894399999979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34.407679741313565</v>
      </c>
      <c r="BB77">
        <f t="shared" si="1"/>
        <v>885.583750370811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256.16935714761144</v>
      </c>
      <c r="L78">
        <v>5.5392938277265E-5</v>
      </c>
      <c r="M78">
        <v>31.530497886540601</v>
      </c>
      <c r="N78">
        <v>51.877512914334908</v>
      </c>
      <c r="O78">
        <v>73.283955187499998</v>
      </c>
      <c r="P78">
        <v>24.161742509983856</v>
      </c>
      <c r="Q78">
        <v>0</v>
      </c>
      <c r="R78">
        <v>9.3079027450980405</v>
      </c>
      <c r="S78">
        <v>11.578001968503939</v>
      </c>
      <c r="T78">
        <v>0</v>
      </c>
      <c r="U78">
        <v>41.718992391224042</v>
      </c>
      <c r="V78">
        <v>6.8020387599999994</v>
      </c>
      <c r="W78">
        <v>20.37488696508505</v>
      </c>
      <c r="X78">
        <v>64.793268411704432</v>
      </c>
      <c r="Y78">
        <v>0</v>
      </c>
      <c r="Z78">
        <v>8.6352868800000007</v>
      </c>
      <c r="AA78">
        <v>18.511436736</v>
      </c>
      <c r="AB78">
        <v>17.351285640000004</v>
      </c>
      <c r="AC78">
        <v>13.42293456</v>
      </c>
      <c r="AD78">
        <v>16.052160487999998</v>
      </c>
      <c r="AE78">
        <v>21.714307867200002</v>
      </c>
      <c r="AF78">
        <v>18.453174300000001</v>
      </c>
      <c r="AG78">
        <v>28.060455059999995</v>
      </c>
      <c r="AH78">
        <v>61.637372940000006</v>
      </c>
      <c r="AI78">
        <v>14.537049799999998</v>
      </c>
      <c r="AJ78">
        <v>0</v>
      </c>
      <c r="AK78">
        <v>22.57473645</v>
      </c>
      <c r="AL78">
        <v>8.6689999999999987</v>
      </c>
      <c r="AM78">
        <v>6.9127432704</v>
      </c>
      <c r="AN78">
        <v>0</v>
      </c>
      <c r="AO78">
        <v>3.4863696000000006</v>
      </c>
      <c r="AP78">
        <v>3.6569987999999998</v>
      </c>
      <c r="AQ78">
        <v>43.142995999999997</v>
      </c>
      <c r="AR78">
        <v>12.121919999999999</v>
      </c>
      <c r="AS78">
        <v>9.4529894399999979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34.407679741313565</v>
      </c>
      <c r="BB78">
        <f t="shared" si="1"/>
        <v>885.583750370811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256.16935714761144</v>
      </c>
      <c r="L79">
        <v>5.5392938277265E-5</v>
      </c>
      <c r="M79">
        <v>31.530497886540601</v>
      </c>
      <c r="N79">
        <v>51.877512914334908</v>
      </c>
      <c r="O79">
        <v>73.283955187499998</v>
      </c>
      <c r="P79">
        <v>24.161742509983856</v>
      </c>
      <c r="Q79">
        <v>0</v>
      </c>
      <c r="R79">
        <v>9.3079027450980405</v>
      </c>
      <c r="S79">
        <v>11.578001968503939</v>
      </c>
      <c r="T79">
        <v>0</v>
      </c>
      <c r="U79">
        <v>44.221684553468762</v>
      </c>
      <c r="V79">
        <v>7.7786773610934521</v>
      </c>
      <c r="W79">
        <v>20.37488696508505</v>
      </c>
      <c r="X79">
        <v>64.793268411704432</v>
      </c>
      <c r="Y79">
        <v>0</v>
      </c>
      <c r="Z79">
        <v>8.6352868800000007</v>
      </c>
      <c r="AA79">
        <v>18.511436736</v>
      </c>
      <c r="AB79">
        <v>17.351285640000004</v>
      </c>
      <c r="AC79">
        <v>13.42293456</v>
      </c>
      <c r="AD79">
        <v>16.052160487999998</v>
      </c>
      <c r="AE79">
        <v>21.714307867200002</v>
      </c>
      <c r="AF79">
        <v>18.453174300000001</v>
      </c>
      <c r="AG79">
        <v>28.060455059999995</v>
      </c>
      <c r="AH79">
        <v>61.637372940000006</v>
      </c>
      <c r="AI79">
        <v>1.6773518999999995</v>
      </c>
      <c r="AJ79">
        <v>0</v>
      </c>
      <c r="AK79">
        <v>22.57473645</v>
      </c>
      <c r="AL79">
        <v>8.6689999999999987</v>
      </c>
      <c r="AM79">
        <v>6.9127432704</v>
      </c>
      <c r="AN79">
        <v>0</v>
      </c>
      <c r="AO79">
        <v>3.4863696000000006</v>
      </c>
      <c r="AP79">
        <v>3.6569987999999998</v>
      </c>
      <c r="AQ79">
        <v>43.142995999999997</v>
      </c>
      <c r="AR79">
        <v>12.121919999999999</v>
      </c>
      <c r="AS79">
        <v>9.4529894399999979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34.056854156997794</v>
      </c>
      <c r="BB79">
        <f t="shared" si="1"/>
        <v>876.55420881846499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256.16935714761144</v>
      </c>
      <c r="L80">
        <v>5.5392938277265E-5</v>
      </c>
      <c r="M80">
        <v>31.530497886540601</v>
      </c>
      <c r="N80">
        <v>51.877512914334908</v>
      </c>
      <c r="O80">
        <v>73.283955187499998</v>
      </c>
      <c r="P80">
        <v>24.161742509983856</v>
      </c>
      <c r="Q80">
        <v>0</v>
      </c>
      <c r="R80">
        <v>9.3079027450980405</v>
      </c>
      <c r="S80">
        <v>11.578001968503939</v>
      </c>
      <c r="T80">
        <v>0</v>
      </c>
      <c r="U80">
        <v>45.886500000000005</v>
      </c>
      <c r="V80">
        <v>7.7786773610934521</v>
      </c>
      <c r="W80">
        <v>20.37488696508505</v>
      </c>
      <c r="X80">
        <v>64.793268411704432</v>
      </c>
      <c r="Y80">
        <v>0</v>
      </c>
      <c r="Z80">
        <v>8.6352868800000007</v>
      </c>
      <c r="AA80">
        <v>18.511436736</v>
      </c>
      <c r="AB80">
        <v>17.351285640000004</v>
      </c>
      <c r="AC80">
        <v>13.42293456</v>
      </c>
      <c r="AD80">
        <v>16.052160487999998</v>
      </c>
      <c r="AE80">
        <v>21.714307867200002</v>
      </c>
      <c r="AF80">
        <v>18.453174300000001</v>
      </c>
      <c r="AG80">
        <v>28.060455059999995</v>
      </c>
      <c r="AH80">
        <v>61.637372940000006</v>
      </c>
      <c r="AI80">
        <v>0</v>
      </c>
      <c r="AJ80">
        <v>0</v>
      </c>
      <c r="AK80">
        <v>22.57473645</v>
      </c>
      <c r="AL80">
        <v>8.6689999999999987</v>
      </c>
      <c r="AM80">
        <v>6.9127432704</v>
      </c>
      <c r="AN80">
        <v>0</v>
      </c>
      <c r="AO80">
        <v>3.4863696000000006</v>
      </c>
      <c r="AP80">
        <v>3.6569987999999998</v>
      </c>
      <c r="AQ80">
        <v>43.142995999999997</v>
      </c>
      <c r="AR80">
        <v>12.121919999999999</v>
      </c>
      <c r="AS80">
        <v>9.4529894399999979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34.056385121998062</v>
      </c>
      <c r="BB80">
        <f t="shared" si="1"/>
        <v>876.5421413999959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256.16935714761144</v>
      </c>
      <c r="L81">
        <v>5.5392938277265E-5</v>
      </c>
      <c r="M81">
        <v>31.530497886540601</v>
      </c>
      <c r="N81">
        <v>51.877512914334908</v>
      </c>
      <c r="O81">
        <v>73.283955187499998</v>
      </c>
      <c r="P81">
        <v>24.161742509983856</v>
      </c>
      <c r="Q81">
        <v>0</v>
      </c>
      <c r="R81">
        <v>9.3079027450980405</v>
      </c>
      <c r="S81">
        <v>11.578001968503939</v>
      </c>
      <c r="T81">
        <v>0</v>
      </c>
      <c r="U81">
        <v>46.717070114108573</v>
      </c>
      <c r="V81">
        <v>7.7786773610934521</v>
      </c>
      <c r="W81">
        <v>20.37488696508505</v>
      </c>
      <c r="X81">
        <v>64.793268411704432</v>
      </c>
      <c r="Y81">
        <v>0</v>
      </c>
      <c r="Z81">
        <v>8.6352868800000007</v>
      </c>
      <c r="AA81">
        <v>18.511436736</v>
      </c>
      <c r="AB81">
        <v>17.351285640000004</v>
      </c>
      <c r="AC81">
        <v>13.42293456</v>
      </c>
      <c r="AD81">
        <v>16.052160487999998</v>
      </c>
      <c r="AE81">
        <v>21.714307867200002</v>
      </c>
      <c r="AF81">
        <v>18.453174300000001</v>
      </c>
      <c r="AG81">
        <v>28.060455059999995</v>
      </c>
      <c r="AH81">
        <v>61.637372940000006</v>
      </c>
      <c r="AI81">
        <v>0</v>
      </c>
      <c r="AJ81">
        <v>0</v>
      </c>
      <c r="AK81">
        <v>22.57473645</v>
      </c>
      <c r="AL81">
        <v>8.6689999999999987</v>
      </c>
      <c r="AM81">
        <v>6.9127432704</v>
      </c>
      <c r="AN81">
        <v>0</v>
      </c>
      <c r="AO81">
        <v>3.4863696000000006</v>
      </c>
      <c r="AP81">
        <v>3.6569987999999998</v>
      </c>
      <c r="AQ81">
        <v>43.142995999999997</v>
      </c>
      <c r="AR81">
        <v>12.121919999999999</v>
      </c>
      <c r="AS81">
        <v>9.4529894399999979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34.087448444265732</v>
      </c>
      <c r="BB81">
        <f t="shared" si="1"/>
        <v>877.34164819183684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256.16935714761144</v>
      </c>
      <c r="L82">
        <v>5.5392938277265E-5</v>
      </c>
      <c r="M82">
        <v>31.530497886540601</v>
      </c>
      <c r="N82">
        <v>51.877512914334908</v>
      </c>
      <c r="O82">
        <v>73.283955187499998</v>
      </c>
      <c r="P82">
        <v>24.161742509983856</v>
      </c>
      <c r="Q82">
        <v>0</v>
      </c>
      <c r="R82">
        <v>9.3079027450980405</v>
      </c>
      <c r="S82">
        <v>11.578001968503939</v>
      </c>
      <c r="T82">
        <v>0</v>
      </c>
      <c r="U82">
        <v>47.558695200498647</v>
      </c>
      <c r="V82">
        <v>7.7786773610934521</v>
      </c>
      <c r="W82">
        <v>20.37488696508505</v>
      </c>
      <c r="X82">
        <v>64.793268411704432</v>
      </c>
      <c r="Y82">
        <v>0</v>
      </c>
      <c r="Z82">
        <v>2.8784289599999995</v>
      </c>
      <c r="AA82">
        <v>18.511436736</v>
      </c>
      <c r="AB82">
        <v>11.532399700000001</v>
      </c>
      <c r="AC82">
        <v>12.751787832</v>
      </c>
      <c r="AD82">
        <v>16.052160487999998</v>
      </c>
      <c r="AE82">
        <v>21.714307867200002</v>
      </c>
      <c r="AF82">
        <v>4.44243085</v>
      </c>
      <c r="AG82">
        <v>28.060455059999995</v>
      </c>
      <c r="AH82">
        <v>61.637372940000006</v>
      </c>
      <c r="AI82">
        <v>0</v>
      </c>
      <c r="AJ82">
        <v>0</v>
      </c>
      <c r="AK82">
        <v>22.57473645</v>
      </c>
      <c r="AL82">
        <v>8.6689999999999987</v>
      </c>
      <c r="AM82">
        <v>6.9127432704</v>
      </c>
      <c r="AN82">
        <v>0</v>
      </c>
      <c r="AO82">
        <v>3.4863696000000006</v>
      </c>
      <c r="AP82">
        <v>3.6569987999999998</v>
      </c>
      <c r="AQ82">
        <v>43.142995999999997</v>
      </c>
      <c r="AR82">
        <v>9.6975359999999995</v>
      </c>
      <c r="AS82">
        <v>9.4529894399999979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33.046217917996707</v>
      </c>
      <c r="BB82">
        <f t="shared" si="1"/>
        <v>850.54248576649582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256.17078734506856</v>
      </c>
      <c r="L83">
        <v>5.5392938277265E-5</v>
      </c>
      <c r="M83">
        <v>31.530497886540601</v>
      </c>
      <c r="N83">
        <v>51.877512914334908</v>
      </c>
      <c r="O83">
        <v>73.283955187499998</v>
      </c>
      <c r="P83">
        <v>24.161742509983856</v>
      </c>
      <c r="Q83">
        <v>0</v>
      </c>
      <c r="R83">
        <v>4.8268467053686992</v>
      </c>
      <c r="S83">
        <v>6.5532127361262251</v>
      </c>
      <c r="T83">
        <v>0</v>
      </c>
      <c r="U83">
        <v>48.389508040120994</v>
      </c>
      <c r="V83">
        <v>7.7913981401576304</v>
      </c>
      <c r="W83">
        <v>20.37488696508505</v>
      </c>
      <c r="X83">
        <v>64.793268411704432</v>
      </c>
      <c r="Y83">
        <v>0</v>
      </c>
      <c r="Z83">
        <v>0</v>
      </c>
      <c r="AA83">
        <v>18.511436736</v>
      </c>
      <c r="AB83">
        <v>11.532399700000001</v>
      </c>
      <c r="AC83">
        <v>12.751787832</v>
      </c>
      <c r="AD83">
        <v>16.052160487999998</v>
      </c>
      <c r="AE83">
        <v>21.714307867200002</v>
      </c>
      <c r="AF83">
        <v>4.44243085</v>
      </c>
      <c r="AG83">
        <v>28.060455059999995</v>
      </c>
      <c r="AH83">
        <v>51.364477449999995</v>
      </c>
      <c r="AI83">
        <v>0</v>
      </c>
      <c r="AJ83">
        <v>0</v>
      </c>
      <c r="AK83">
        <v>22.57473645</v>
      </c>
      <c r="AL83">
        <v>17.337999999999997</v>
      </c>
      <c r="AM83">
        <v>6.9127432704</v>
      </c>
      <c r="AN83">
        <v>0</v>
      </c>
      <c r="AO83">
        <v>3.4863696000000006</v>
      </c>
      <c r="AP83">
        <v>3.6569987999999998</v>
      </c>
      <c r="AQ83">
        <v>43.142995999999997</v>
      </c>
      <c r="AR83">
        <v>9.6975359999999995</v>
      </c>
      <c r="AS83">
        <v>10.04380128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32.576757982199126</v>
      </c>
      <c r="BB83">
        <f t="shared" si="1"/>
        <v>838.45955163633016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256.17078734506856</v>
      </c>
      <c r="L84">
        <v>5.5392938277265E-5</v>
      </c>
      <c r="M84">
        <v>31.530497886540601</v>
      </c>
      <c r="N84">
        <v>51.877512914334908</v>
      </c>
      <c r="O84">
        <v>73.283955187499998</v>
      </c>
      <c r="P84">
        <v>24.161742509983856</v>
      </c>
      <c r="Q84">
        <v>0</v>
      </c>
      <c r="R84">
        <v>3.853565844255975</v>
      </c>
      <c r="S84">
        <v>4.8084298683298687</v>
      </c>
      <c r="T84">
        <v>0</v>
      </c>
      <c r="U84">
        <v>49.22284424676544</v>
      </c>
      <c r="V84">
        <v>7.7913981401576304</v>
      </c>
      <c r="W84">
        <v>20.37488696508505</v>
      </c>
      <c r="X84">
        <v>64.793268411704432</v>
      </c>
      <c r="Y84">
        <v>0</v>
      </c>
      <c r="Z84">
        <v>0</v>
      </c>
      <c r="AA84">
        <v>12.317364000000003</v>
      </c>
      <c r="AB84">
        <v>11.532399700000001</v>
      </c>
      <c r="AC84">
        <v>8.5011918879999975</v>
      </c>
      <c r="AD84">
        <v>16.052160487999998</v>
      </c>
      <c r="AE84">
        <v>21.714307867200002</v>
      </c>
      <c r="AF84">
        <v>4.44243085</v>
      </c>
      <c r="AG84">
        <v>28.060455059999995</v>
      </c>
      <c r="AH84">
        <v>51.364477449999995</v>
      </c>
      <c r="AI84">
        <v>0</v>
      </c>
      <c r="AJ84">
        <v>0</v>
      </c>
      <c r="AK84">
        <v>22.57473645</v>
      </c>
      <c r="AL84">
        <v>17.337999999999997</v>
      </c>
      <c r="AM84">
        <v>4.6365960960000008</v>
      </c>
      <c r="AN84">
        <v>0</v>
      </c>
      <c r="AO84">
        <v>3.4863696000000006</v>
      </c>
      <c r="AP84">
        <v>3.6569987999999998</v>
      </c>
      <c r="AQ84">
        <v>43.142995999999997</v>
      </c>
      <c r="AR84">
        <v>9.6975359999999995</v>
      </c>
      <c r="AS84">
        <v>10.04380128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32.030510710121007</v>
      </c>
      <c r="BB84">
        <f t="shared" si="1"/>
        <v>824.4002555317436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256.17078734506856</v>
      </c>
      <c r="L85">
        <v>0</v>
      </c>
      <c r="M85">
        <v>31.528471635150169</v>
      </c>
      <c r="N85">
        <v>51.877512914334908</v>
      </c>
      <c r="O85">
        <v>73.283955187499998</v>
      </c>
      <c r="P85">
        <v>24.161742509983856</v>
      </c>
      <c r="Q85">
        <v>0</v>
      </c>
      <c r="R85">
        <v>9.5574485816981465</v>
      </c>
      <c r="S85">
        <v>11.578001968503939</v>
      </c>
      <c r="T85">
        <v>0</v>
      </c>
      <c r="U85">
        <v>50.060405060174205</v>
      </c>
      <c r="V85">
        <v>8.7783089429648999</v>
      </c>
      <c r="W85">
        <v>20.37488696508505</v>
      </c>
      <c r="X85">
        <v>64.793268411704432</v>
      </c>
      <c r="Y85">
        <v>0</v>
      </c>
      <c r="Z85">
        <v>0</v>
      </c>
      <c r="AA85">
        <v>6.1413336000000003</v>
      </c>
      <c r="AB85">
        <v>11.532399700000001</v>
      </c>
      <c r="AC85">
        <v>8.5011918879999975</v>
      </c>
      <c r="AD85">
        <v>12.011268149999999</v>
      </c>
      <c r="AE85">
        <v>21.714307867200002</v>
      </c>
      <c r="AF85">
        <v>4.44243085</v>
      </c>
      <c r="AG85">
        <v>28.060455059999995</v>
      </c>
      <c r="AH85">
        <v>41.091581959999992</v>
      </c>
      <c r="AI85">
        <v>0</v>
      </c>
      <c r="AJ85">
        <v>0</v>
      </c>
      <c r="AK85">
        <v>22.57473645</v>
      </c>
      <c r="AL85">
        <v>17.337999999999997</v>
      </c>
      <c r="AM85">
        <v>2.3182980480000004</v>
      </c>
      <c r="AN85">
        <v>0</v>
      </c>
      <c r="AO85">
        <v>3.4863696000000006</v>
      </c>
      <c r="AP85">
        <v>3.6569987999999998</v>
      </c>
      <c r="AQ85">
        <v>43.142995999999997</v>
      </c>
      <c r="AR85">
        <v>9.6975359999999995</v>
      </c>
      <c r="AS85">
        <v>10.04380128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31.712152180086175</v>
      </c>
      <c r="BB85">
        <f t="shared" si="1"/>
        <v>816.20634259528208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256.17078734506856</v>
      </c>
      <c r="L86">
        <v>0</v>
      </c>
      <c r="M86">
        <v>31.528471635150169</v>
      </c>
      <c r="N86">
        <v>51.877512914334908</v>
      </c>
      <c r="O86">
        <v>73.283955187499998</v>
      </c>
      <c r="P86">
        <v>24.161742509983856</v>
      </c>
      <c r="Q86">
        <v>0</v>
      </c>
      <c r="R86">
        <v>9.5574485816981465</v>
      </c>
      <c r="S86">
        <v>11.578001968503939</v>
      </c>
      <c r="T86">
        <v>0</v>
      </c>
      <c r="U86">
        <v>50.893413671306874</v>
      </c>
      <c r="V86">
        <v>8.7783089429648999</v>
      </c>
      <c r="W86">
        <v>20.37488696508505</v>
      </c>
      <c r="X86">
        <v>64.793268411704432</v>
      </c>
      <c r="Y86">
        <v>0</v>
      </c>
      <c r="Z86">
        <v>0</v>
      </c>
      <c r="AA86">
        <v>6.1413336000000003</v>
      </c>
      <c r="AB86">
        <v>11.532399700000001</v>
      </c>
      <c r="AC86">
        <v>8.5011918879999975</v>
      </c>
      <c r="AD86">
        <v>8.0075120999999996</v>
      </c>
      <c r="AE86">
        <v>21.714307867200002</v>
      </c>
      <c r="AF86">
        <v>4.44243085</v>
      </c>
      <c r="AG86">
        <v>28.060455059999995</v>
      </c>
      <c r="AH86">
        <v>41.091581959999992</v>
      </c>
      <c r="AI86">
        <v>0</v>
      </c>
      <c r="AJ86">
        <v>0</v>
      </c>
      <c r="AK86">
        <v>22.57473645</v>
      </c>
      <c r="AL86">
        <v>17.337999999999997</v>
      </c>
      <c r="AM86">
        <v>2.3182980480000004</v>
      </c>
      <c r="AN86">
        <v>0</v>
      </c>
      <c r="AO86">
        <v>3.4863696000000006</v>
      </c>
      <c r="AP86">
        <v>3.6569987999999998</v>
      </c>
      <c r="AQ86">
        <v>32.313580000000002</v>
      </c>
      <c r="AR86">
        <v>9.6975359999999995</v>
      </c>
      <c r="AS86">
        <v>10.04380128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31.188546093242536</v>
      </c>
      <c r="BB86">
        <f t="shared" si="1"/>
        <v>802.72978524325833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256.17078734506856</v>
      </c>
      <c r="L87">
        <v>0</v>
      </c>
      <c r="M87">
        <v>31.528471635150169</v>
      </c>
      <c r="N87">
        <v>51.877512914334908</v>
      </c>
      <c r="O87">
        <v>73.283955187499998</v>
      </c>
      <c r="P87">
        <v>24.161742509983856</v>
      </c>
      <c r="Q87">
        <v>0</v>
      </c>
      <c r="R87">
        <v>9.5574485816981465</v>
      </c>
      <c r="S87">
        <v>11.578001968503939</v>
      </c>
      <c r="T87">
        <v>0</v>
      </c>
      <c r="U87">
        <v>50.893413671306874</v>
      </c>
      <c r="V87">
        <v>8.4770416033190017</v>
      </c>
      <c r="W87">
        <v>20.37488696508505</v>
      </c>
      <c r="X87">
        <v>64.793268411704432</v>
      </c>
      <c r="Y87">
        <v>0</v>
      </c>
      <c r="Z87">
        <v>2.8784289599999995</v>
      </c>
      <c r="AA87">
        <v>0</v>
      </c>
      <c r="AB87">
        <v>11.532399700000001</v>
      </c>
      <c r="AC87">
        <v>8.5011918879999975</v>
      </c>
      <c r="AD87">
        <v>3.5395524499999995</v>
      </c>
      <c r="AE87">
        <v>21.714307867200002</v>
      </c>
      <c r="AF87">
        <v>4.44243085</v>
      </c>
      <c r="AG87">
        <v>28.060455059999995</v>
      </c>
      <c r="AH87">
        <v>41.091581959999992</v>
      </c>
      <c r="AI87">
        <v>0</v>
      </c>
      <c r="AJ87">
        <v>0</v>
      </c>
      <c r="AK87">
        <v>22.57473645</v>
      </c>
      <c r="AL87">
        <v>17.337999999999997</v>
      </c>
      <c r="AM87">
        <v>0</v>
      </c>
      <c r="AN87">
        <v>0</v>
      </c>
      <c r="AO87">
        <v>3.4863696000000006</v>
      </c>
      <c r="AP87">
        <v>3.6569987999999998</v>
      </c>
      <c r="AQ87">
        <v>32.313580000000002</v>
      </c>
      <c r="AR87">
        <v>9.6975359999999995</v>
      </c>
      <c r="AS87">
        <v>7.2669856320000008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30.697587254096639</v>
      </c>
      <c r="BB87">
        <f t="shared" si="1"/>
        <v>790.09349875675809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256.17078734506856</v>
      </c>
      <c r="L88">
        <v>0</v>
      </c>
      <c r="M88">
        <v>31.528471635150169</v>
      </c>
      <c r="N88">
        <v>51.877512914334908</v>
      </c>
      <c r="O88">
        <v>73.283955187499998</v>
      </c>
      <c r="P88">
        <v>24.161742509983856</v>
      </c>
      <c r="Q88">
        <v>0</v>
      </c>
      <c r="R88">
        <v>9.5574485816981465</v>
      </c>
      <c r="S88">
        <v>11.578001968503939</v>
      </c>
      <c r="T88">
        <v>0</v>
      </c>
      <c r="U88">
        <v>50.893413671306874</v>
      </c>
      <c r="V88">
        <v>8.7783089429648999</v>
      </c>
      <c r="W88">
        <v>20.37488696508505</v>
      </c>
      <c r="X88">
        <v>64.793268411704432</v>
      </c>
      <c r="Y88">
        <v>0</v>
      </c>
      <c r="Z88">
        <v>2.8784289599999995</v>
      </c>
      <c r="AA88">
        <v>0</v>
      </c>
      <c r="AB88">
        <v>11.122618999999998</v>
      </c>
      <c r="AC88">
        <v>8.5011918879999975</v>
      </c>
      <c r="AD88">
        <v>3.5395524499999995</v>
      </c>
      <c r="AE88">
        <v>21.714307867200002</v>
      </c>
      <c r="AF88">
        <v>4.44243085</v>
      </c>
      <c r="AG88">
        <v>28.060455059999995</v>
      </c>
      <c r="AH88">
        <v>30.818686470000003</v>
      </c>
      <c r="AI88">
        <v>0</v>
      </c>
      <c r="AJ88">
        <v>0</v>
      </c>
      <c r="AK88">
        <v>22.57473645</v>
      </c>
      <c r="AL88">
        <v>17.337999999999997</v>
      </c>
      <c r="AM88">
        <v>0</v>
      </c>
      <c r="AN88">
        <v>0</v>
      </c>
      <c r="AO88">
        <v>3.4863696000000006</v>
      </c>
      <c r="AP88">
        <v>3.6569987999999998</v>
      </c>
      <c r="AQ88">
        <v>32.313580000000002</v>
      </c>
      <c r="AR88">
        <v>9.6975359999999995</v>
      </c>
      <c r="AS88">
        <v>7.2669856320000008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30.309322445142548</v>
      </c>
      <c r="BB88">
        <f t="shared" si="1"/>
        <v>780.10035471535809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256.17078734506856</v>
      </c>
      <c r="L89">
        <v>0</v>
      </c>
      <c r="M89">
        <v>31.528471635150169</v>
      </c>
      <c r="N89">
        <v>51.877512914334908</v>
      </c>
      <c r="O89">
        <v>73.283955187499998</v>
      </c>
      <c r="P89">
        <v>24.161742509983856</v>
      </c>
      <c r="Q89">
        <v>0</v>
      </c>
      <c r="R89">
        <v>9.5574485816981465</v>
      </c>
      <c r="S89">
        <v>11.578001968503939</v>
      </c>
      <c r="T89">
        <v>0</v>
      </c>
      <c r="U89">
        <v>50.893413671306874</v>
      </c>
      <c r="V89">
        <v>8.7783089429648999</v>
      </c>
      <c r="W89">
        <v>20.37488696508505</v>
      </c>
      <c r="X89">
        <v>64.793268411704432</v>
      </c>
      <c r="Y89">
        <v>0</v>
      </c>
      <c r="Z89">
        <v>2.8784289599999995</v>
      </c>
      <c r="AA89">
        <v>0</v>
      </c>
      <c r="AB89">
        <v>5.2686089999999997</v>
      </c>
      <c r="AC89">
        <v>4.2505959439999996</v>
      </c>
      <c r="AD89">
        <v>3.5395524499999995</v>
      </c>
      <c r="AE89">
        <v>21.714307867200002</v>
      </c>
      <c r="AF89">
        <v>4.44243085</v>
      </c>
      <c r="AG89">
        <v>28.060455059999995</v>
      </c>
      <c r="AH89">
        <v>30.818686470000003</v>
      </c>
      <c r="AI89">
        <v>0</v>
      </c>
      <c r="AJ89">
        <v>0</v>
      </c>
      <c r="AK89">
        <v>22.57473645</v>
      </c>
      <c r="AL89">
        <v>17.337999999999997</v>
      </c>
      <c r="AM89">
        <v>0</v>
      </c>
      <c r="AN89">
        <v>0</v>
      </c>
      <c r="AO89">
        <v>3.4863696000000006</v>
      </c>
      <c r="AP89">
        <v>3.6569987999999998</v>
      </c>
      <c r="AQ89">
        <v>32.313580000000002</v>
      </c>
      <c r="AR89">
        <v>9.6975359999999995</v>
      </c>
      <c r="AS89">
        <v>7.2669856320000008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29.931409932242552</v>
      </c>
      <c r="BB89">
        <f t="shared" si="1"/>
        <v>770.37366128425811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256.17078734506856</v>
      </c>
      <c r="L90">
        <v>0</v>
      </c>
      <c r="M90">
        <v>31.528471635150169</v>
      </c>
      <c r="N90">
        <v>51.877512914334908</v>
      </c>
      <c r="O90">
        <v>73.283955187499998</v>
      </c>
      <c r="P90">
        <v>24.161742509983856</v>
      </c>
      <c r="Q90">
        <v>0</v>
      </c>
      <c r="R90">
        <v>9.5574485816981465</v>
      </c>
      <c r="S90">
        <v>11.578001968503939</v>
      </c>
      <c r="T90">
        <v>0</v>
      </c>
      <c r="U90">
        <v>50.893413671306874</v>
      </c>
      <c r="V90">
        <v>8.7783089429648999</v>
      </c>
      <c r="W90">
        <v>20.37488696508505</v>
      </c>
      <c r="X90">
        <v>64.793268411704432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3.5395524499999995</v>
      </c>
      <c r="AE90">
        <v>13.524950400000002</v>
      </c>
      <c r="AF90">
        <v>4.44243085</v>
      </c>
      <c r="AG90">
        <v>28.060455059999995</v>
      </c>
      <c r="AH90">
        <v>16.636268000000001</v>
      </c>
      <c r="AI90">
        <v>0</v>
      </c>
      <c r="AJ90">
        <v>0</v>
      </c>
      <c r="AK90">
        <v>22.57473645</v>
      </c>
      <c r="AL90">
        <v>17.337999999999997</v>
      </c>
      <c r="AM90">
        <v>0</v>
      </c>
      <c r="AN90">
        <v>0</v>
      </c>
      <c r="AO90">
        <v>3.4863696000000006</v>
      </c>
      <c r="AP90">
        <v>3.6569987999999998</v>
      </c>
      <c r="AQ90">
        <v>20.960160000000002</v>
      </c>
      <c r="AR90">
        <v>9.6975359999999995</v>
      </c>
      <c r="AS90">
        <v>7.2669856320000008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28.314069551242547</v>
      </c>
      <c r="BB90">
        <f t="shared" si="1"/>
        <v>728.74660078405805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256.17078734506856</v>
      </c>
      <c r="L91">
        <v>0</v>
      </c>
      <c r="M91">
        <v>31.528471635150169</v>
      </c>
      <c r="N91">
        <v>51.877512914334908</v>
      </c>
      <c r="O91">
        <v>73.283955187499998</v>
      </c>
      <c r="P91">
        <v>24.161742509983856</v>
      </c>
      <c r="Q91">
        <v>0</v>
      </c>
      <c r="R91">
        <v>9.5574485816981465</v>
      </c>
      <c r="S91">
        <v>11.578001968503939</v>
      </c>
      <c r="T91">
        <v>0</v>
      </c>
      <c r="U91">
        <v>50.893413671306874</v>
      </c>
      <c r="V91">
        <v>9.1003534285642296</v>
      </c>
      <c r="W91">
        <v>20.37488696508505</v>
      </c>
      <c r="X91">
        <v>64.793268411704432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3.5395524499999995</v>
      </c>
      <c r="AE91">
        <v>13.524950400000002</v>
      </c>
      <c r="AF91">
        <v>4.44243085</v>
      </c>
      <c r="AG91">
        <v>28.060455059999995</v>
      </c>
      <c r="AH91">
        <v>16.636268000000001</v>
      </c>
      <c r="AI91">
        <v>0</v>
      </c>
      <c r="AJ91">
        <v>0</v>
      </c>
      <c r="AK91">
        <v>22.57473645</v>
      </c>
      <c r="AL91">
        <v>17.337999999999997</v>
      </c>
      <c r="AM91">
        <v>0</v>
      </c>
      <c r="AN91">
        <v>0</v>
      </c>
      <c r="AO91">
        <v>3.4863696000000006</v>
      </c>
      <c r="AP91">
        <v>3.0943836</v>
      </c>
      <c r="AQ91">
        <v>20.960160000000002</v>
      </c>
      <c r="AR91">
        <v>9.6975359999999995</v>
      </c>
      <c r="AS91">
        <v>7.2669856320000008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28.305072404041873</v>
      </c>
      <c r="BB91">
        <f t="shared" si="1"/>
        <v>728.51502721685802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256.17078734506856</v>
      </c>
      <c r="L92">
        <v>0</v>
      </c>
      <c r="M92">
        <v>31.528471635150169</v>
      </c>
      <c r="N92">
        <v>51.877512914334908</v>
      </c>
      <c r="O92">
        <v>73.283955187499998</v>
      </c>
      <c r="P92">
        <v>24.161742509983856</v>
      </c>
      <c r="Q92">
        <v>0</v>
      </c>
      <c r="R92">
        <v>9.5574485816981465</v>
      </c>
      <c r="S92">
        <v>11.578001968503939</v>
      </c>
      <c r="T92">
        <v>0</v>
      </c>
      <c r="U92">
        <v>50.893413671306874</v>
      </c>
      <c r="V92">
        <v>9.1003534285642296</v>
      </c>
      <c r="W92">
        <v>20.37488696508505</v>
      </c>
      <c r="X92">
        <v>64.793268411704432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3.5395524499999995</v>
      </c>
      <c r="AE92">
        <v>13.524950400000002</v>
      </c>
      <c r="AF92">
        <v>4.44243085</v>
      </c>
      <c r="AG92">
        <v>28.060455059999995</v>
      </c>
      <c r="AH92">
        <v>16.636268000000001</v>
      </c>
      <c r="AI92">
        <v>0</v>
      </c>
      <c r="AJ92">
        <v>0</v>
      </c>
      <c r="AK92">
        <v>22.57473645</v>
      </c>
      <c r="AL92">
        <v>17.337999999999997</v>
      </c>
      <c r="AM92">
        <v>0</v>
      </c>
      <c r="AN92">
        <v>0</v>
      </c>
      <c r="AO92">
        <v>3.4863696000000006</v>
      </c>
      <c r="AP92">
        <v>3.0943836</v>
      </c>
      <c r="AQ92">
        <v>10.480080000000001</v>
      </c>
      <c r="AR92">
        <v>9.6975359999999995</v>
      </c>
      <c r="AS92">
        <v>7.2669856320000008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27.913117412041874</v>
      </c>
      <c r="BB92">
        <f t="shared" si="1"/>
        <v>718.42690220885811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256.17078734506856</v>
      </c>
      <c r="L93">
        <v>0</v>
      </c>
      <c r="M93">
        <v>31.528471635150169</v>
      </c>
      <c r="N93">
        <v>51.877512914334908</v>
      </c>
      <c r="O93">
        <v>73.283955187499998</v>
      </c>
      <c r="P93">
        <v>24.161742509983856</v>
      </c>
      <c r="Q93">
        <v>0</v>
      </c>
      <c r="R93">
        <v>1.0700382161538597</v>
      </c>
      <c r="S93">
        <v>2.1905530178571428</v>
      </c>
      <c r="T93">
        <v>0</v>
      </c>
      <c r="U93">
        <v>50.893413671306874</v>
      </c>
      <c r="V93">
        <v>9.1003534285642296</v>
      </c>
      <c r="W93">
        <v>20.37488696508505</v>
      </c>
      <c r="X93">
        <v>64.793268411704432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3.5395524499999995</v>
      </c>
      <c r="AE93">
        <v>13.524950400000002</v>
      </c>
      <c r="AF93">
        <v>4.44243085</v>
      </c>
      <c r="AG93">
        <v>28.060455059999995</v>
      </c>
      <c r="AH93">
        <v>16.636268000000001</v>
      </c>
      <c r="AI93">
        <v>0</v>
      </c>
      <c r="AJ93">
        <v>0</v>
      </c>
      <c r="AK93">
        <v>22.57473645</v>
      </c>
      <c r="AL93">
        <v>17.337999999999997</v>
      </c>
      <c r="AM93">
        <v>0</v>
      </c>
      <c r="AN93">
        <v>0</v>
      </c>
      <c r="AO93">
        <v>3.4863696000000006</v>
      </c>
      <c r="AP93">
        <v>3.0943836</v>
      </c>
      <c r="AQ93">
        <v>9.6067400000000003</v>
      </c>
      <c r="AR93">
        <v>9.6975359999999995</v>
      </c>
      <c r="AS93">
        <v>7.2669856320000008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27.211943680513833</v>
      </c>
      <c r="BB93">
        <f t="shared" si="1"/>
        <v>700.37987662419505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256.17078734506856</v>
      </c>
      <c r="L94">
        <v>0</v>
      </c>
      <c r="M94">
        <v>31.528471635150169</v>
      </c>
      <c r="N94">
        <v>51.877512914334908</v>
      </c>
      <c r="O94">
        <v>73.283955187499998</v>
      </c>
      <c r="P94">
        <v>24.161742509983856</v>
      </c>
      <c r="Q94">
        <v>0</v>
      </c>
      <c r="R94">
        <v>1.0700382161538597</v>
      </c>
      <c r="S94">
        <v>2.1905530178571428</v>
      </c>
      <c r="T94">
        <v>0</v>
      </c>
      <c r="U94">
        <v>50.893413671306874</v>
      </c>
      <c r="V94">
        <v>9.1003534285642296</v>
      </c>
      <c r="W94">
        <v>20.37488696508505</v>
      </c>
      <c r="X94">
        <v>64.793268411704432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3.5395524499999995</v>
      </c>
      <c r="AE94">
        <v>13.524950400000002</v>
      </c>
      <c r="AF94">
        <v>4.44243085</v>
      </c>
      <c r="AG94">
        <v>28.060455059999995</v>
      </c>
      <c r="AH94">
        <v>16.636268000000001</v>
      </c>
      <c r="AI94">
        <v>0</v>
      </c>
      <c r="AJ94">
        <v>0</v>
      </c>
      <c r="AK94">
        <v>22.57473645</v>
      </c>
      <c r="AL94">
        <v>17.337999999999997</v>
      </c>
      <c r="AM94">
        <v>0</v>
      </c>
      <c r="AN94">
        <v>0</v>
      </c>
      <c r="AO94">
        <v>3.4863696000000006</v>
      </c>
      <c r="AP94">
        <v>3.0943836</v>
      </c>
      <c r="AQ94">
        <v>9.6067400000000003</v>
      </c>
      <c r="AR94">
        <v>9.6975359999999995</v>
      </c>
      <c r="AS94">
        <v>7.2669856320000008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27.211943680513833</v>
      </c>
      <c r="BB94">
        <f t="shared" si="1"/>
        <v>700.37987662419505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256.17078734506856</v>
      </c>
      <c r="L95">
        <v>0</v>
      </c>
      <c r="M95">
        <v>31.528471635150169</v>
      </c>
      <c r="N95">
        <v>51.877512914334908</v>
      </c>
      <c r="O95">
        <v>73.283955187499998</v>
      </c>
      <c r="P95">
        <v>24.161742509983856</v>
      </c>
      <c r="Q95">
        <v>0</v>
      </c>
      <c r="R95">
        <v>1.0700382161538597</v>
      </c>
      <c r="S95">
        <v>2.1905530178571428</v>
      </c>
      <c r="T95">
        <v>0</v>
      </c>
      <c r="U95">
        <v>51.392201850572221</v>
      </c>
      <c r="V95">
        <v>9.1003534285642296</v>
      </c>
      <c r="W95">
        <v>20.37488696508505</v>
      </c>
      <c r="X95">
        <v>64.793268411704432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3.5395524499999995</v>
      </c>
      <c r="AE95">
        <v>13.524950400000002</v>
      </c>
      <c r="AF95">
        <v>4.44243085</v>
      </c>
      <c r="AG95">
        <v>28.060455059999995</v>
      </c>
      <c r="AH95">
        <v>16.636268000000001</v>
      </c>
      <c r="AI95">
        <v>0</v>
      </c>
      <c r="AJ95">
        <v>0</v>
      </c>
      <c r="AK95">
        <v>22.57473645</v>
      </c>
      <c r="AL95">
        <v>8.6689999999999987</v>
      </c>
      <c r="AM95">
        <v>0</v>
      </c>
      <c r="AN95">
        <v>0</v>
      </c>
      <c r="AO95">
        <v>3.4863696000000006</v>
      </c>
      <c r="AP95">
        <v>3.0943836</v>
      </c>
      <c r="AQ95">
        <v>0</v>
      </c>
      <c r="AR95">
        <v>9.6975359999999995</v>
      </c>
      <c r="AS95">
        <v>7.2669856320000008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26.547085682418356</v>
      </c>
      <c r="BB95">
        <f t="shared" si="1"/>
        <v>683.267782801556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256.17078734506856</v>
      </c>
      <c r="L96">
        <v>0</v>
      </c>
      <c r="M96">
        <v>31.528471635150169</v>
      </c>
      <c r="N96">
        <v>51.877512914334908</v>
      </c>
      <c r="O96">
        <v>73.283955187499998</v>
      </c>
      <c r="P96">
        <v>24.161742509983856</v>
      </c>
      <c r="Q96">
        <v>0</v>
      </c>
      <c r="R96">
        <v>1.0700382161538597</v>
      </c>
      <c r="S96">
        <v>2.1905530178571428</v>
      </c>
      <c r="T96">
        <v>0</v>
      </c>
      <c r="U96">
        <v>51.392201850572221</v>
      </c>
      <c r="V96">
        <v>9.1003534285642296</v>
      </c>
      <c r="W96">
        <v>20.37488696508505</v>
      </c>
      <c r="X96">
        <v>64.793268411704432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3.5395524499999995</v>
      </c>
      <c r="AE96">
        <v>13.524950400000002</v>
      </c>
      <c r="AF96">
        <v>4.44243085</v>
      </c>
      <c r="AG96">
        <v>28.060455059999995</v>
      </c>
      <c r="AH96">
        <v>16.636268000000001</v>
      </c>
      <c r="AI96">
        <v>0</v>
      </c>
      <c r="AJ96">
        <v>0</v>
      </c>
      <c r="AK96">
        <v>22.57473645</v>
      </c>
      <c r="AL96">
        <v>8.6689999999999987</v>
      </c>
      <c r="AM96">
        <v>0</v>
      </c>
      <c r="AN96">
        <v>0</v>
      </c>
      <c r="AO96">
        <v>3.4863696000000006</v>
      </c>
      <c r="AP96">
        <v>3.0943836</v>
      </c>
      <c r="AQ96">
        <v>0</v>
      </c>
      <c r="AR96">
        <v>9.6975359999999995</v>
      </c>
      <c r="AS96">
        <v>7.2669856320000008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26.547085682418356</v>
      </c>
      <c r="BB96">
        <f t="shared" si="1"/>
        <v>683.267782801556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256.17078734506856</v>
      </c>
      <c r="L97">
        <v>0</v>
      </c>
      <c r="M97">
        <v>31.528471635150169</v>
      </c>
      <c r="N97">
        <v>51.877512914334908</v>
      </c>
      <c r="O97">
        <v>73.283955187499998</v>
      </c>
      <c r="P97">
        <v>24.161742509983856</v>
      </c>
      <c r="Q97">
        <v>0</v>
      </c>
      <c r="R97">
        <v>1.0700382161538597</v>
      </c>
      <c r="S97">
        <v>2.1905530178571428</v>
      </c>
      <c r="T97">
        <v>0</v>
      </c>
      <c r="U97">
        <v>51.392201850572221</v>
      </c>
      <c r="V97">
        <v>9.1003534285642296</v>
      </c>
      <c r="W97">
        <v>20.37488696508505</v>
      </c>
      <c r="X97">
        <v>64.793268411704432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3.5395524499999995</v>
      </c>
      <c r="AE97">
        <v>13.524950400000002</v>
      </c>
      <c r="AF97">
        <v>4.44243085</v>
      </c>
      <c r="AG97">
        <v>28.060455059999995</v>
      </c>
      <c r="AH97">
        <v>8.3181340000000006</v>
      </c>
      <c r="AI97">
        <v>0</v>
      </c>
      <c r="AJ97">
        <v>0</v>
      </c>
      <c r="AK97">
        <v>22.57473645</v>
      </c>
      <c r="AL97">
        <v>8.6689999999999987</v>
      </c>
      <c r="AM97">
        <v>0</v>
      </c>
      <c r="AN97">
        <v>0</v>
      </c>
      <c r="AO97">
        <v>3.4863696000000006</v>
      </c>
      <c r="AP97">
        <v>3.6569987999999998</v>
      </c>
      <c r="AQ97">
        <v>0</v>
      </c>
      <c r="AR97">
        <v>9.6975359999999995</v>
      </c>
      <c r="AS97">
        <v>8.2713657600000001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26.186939810818352</v>
      </c>
      <c r="BB97">
        <f t="shared" si="1"/>
        <v>673.99836104115604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256.17078734506856</v>
      </c>
      <c r="L98">
        <v>0</v>
      </c>
      <c r="M98">
        <v>31.528471635150169</v>
      </c>
      <c r="N98">
        <v>51.877512914334908</v>
      </c>
      <c r="O98">
        <v>73.283955187499998</v>
      </c>
      <c r="P98">
        <v>24.161742509983856</v>
      </c>
      <c r="Q98">
        <v>0</v>
      </c>
      <c r="R98">
        <v>1.0700382161538597</v>
      </c>
      <c r="S98">
        <v>2.1905530178571428</v>
      </c>
      <c r="T98">
        <v>0</v>
      </c>
      <c r="U98">
        <v>51.392201850572221</v>
      </c>
      <c r="V98">
        <v>9.1003534285642296</v>
      </c>
      <c r="W98">
        <v>20.37488696508505</v>
      </c>
      <c r="X98">
        <v>64.793268411704432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3.5395524499999995</v>
      </c>
      <c r="AE98">
        <v>13.524950400000002</v>
      </c>
      <c r="AF98">
        <v>4.44243085</v>
      </c>
      <c r="AG98">
        <v>28.060455059999995</v>
      </c>
      <c r="AH98">
        <v>5.3236057599999995</v>
      </c>
      <c r="AI98">
        <v>0</v>
      </c>
      <c r="AJ98">
        <v>0</v>
      </c>
      <c r="AK98">
        <v>22.57473645</v>
      </c>
      <c r="AL98">
        <v>8.6689999999999987</v>
      </c>
      <c r="AM98">
        <v>0</v>
      </c>
      <c r="AN98">
        <v>0</v>
      </c>
      <c r="AO98">
        <v>3.4863696000000006</v>
      </c>
      <c r="AP98">
        <v>3.6569987999999998</v>
      </c>
      <c r="AQ98">
        <v>0</v>
      </c>
      <c r="AR98">
        <v>9.6975359999999995</v>
      </c>
      <c r="AS98">
        <v>9.4529894399999979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26.119137094618353</v>
      </c>
      <c r="BB98">
        <f t="shared" si="1"/>
        <v>672.25325919735599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6.148068610269017</v>
      </c>
      <c r="L99">
        <f t="shared" si="2"/>
        <v>3.1856010953800504E-5</v>
      </c>
      <c r="M99">
        <f t="shared" si="2"/>
        <v>0.75201160638554054</v>
      </c>
      <c r="N99">
        <f t="shared" si="2"/>
        <v>1.2450603099440396</v>
      </c>
      <c r="O99">
        <f t="shared" si="2"/>
        <v>1.7588149245000033</v>
      </c>
      <c r="P99">
        <f t="shared" si="2"/>
        <v>0.58166420103573135</v>
      </c>
      <c r="Q99">
        <f t="shared" si="2"/>
        <v>0</v>
      </c>
      <c r="R99">
        <f t="shared" si="2"/>
        <v>0.13345111322630984</v>
      </c>
      <c r="S99">
        <f t="shared" si="2"/>
        <v>0.16698418666985873</v>
      </c>
      <c r="T99">
        <f t="shared" si="2"/>
        <v>0</v>
      </c>
      <c r="U99">
        <f t="shared" si="2"/>
        <v>1.0331232954958121</v>
      </c>
      <c r="V99">
        <f t="shared" si="2"/>
        <v>0.1977278938598572</v>
      </c>
      <c r="W99">
        <f t="shared" si="2"/>
        <v>0.48899728716204188</v>
      </c>
      <c r="X99">
        <f t="shared" si="2"/>
        <v>1.555038441880904</v>
      </c>
      <c r="Y99">
        <f t="shared" si="2"/>
        <v>0</v>
      </c>
      <c r="Z99">
        <f t="shared" si="2"/>
        <v>4.2713605440000003E-2</v>
      </c>
      <c r="AA99">
        <f t="shared" si="2"/>
        <v>6.2455627872000007E-2</v>
      </c>
      <c r="AB99">
        <f t="shared" si="2"/>
        <v>9.9395235789999994E-2</v>
      </c>
      <c r="AC99">
        <f t="shared" si="2"/>
        <v>7.5411445095349958E-2</v>
      </c>
      <c r="AD99">
        <f t="shared" si="2"/>
        <v>0.13328097712299988</v>
      </c>
      <c r="AE99">
        <f t="shared" si="2"/>
        <v>0.19922251939199984</v>
      </c>
      <c r="AF99">
        <f t="shared" si="2"/>
        <v>0.15459659358000014</v>
      </c>
      <c r="AG99">
        <f t="shared" si="2"/>
        <v>0.67345092144000129</v>
      </c>
      <c r="AH99">
        <f t="shared" si="2"/>
        <v>0.48453130549999995</v>
      </c>
      <c r="AI99">
        <f t="shared" si="2"/>
        <v>4.675618421250001E-2</v>
      </c>
      <c r="AJ99">
        <f t="shared" si="2"/>
        <v>0</v>
      </c>
      <c r="AK99">
        <f t="shared" si="2"/>
        <v>0.5417936748000004</v>
      </c>
      <c r="AL99">
        <f t="shared" si="2"/>
        <v>0.45295524999999975</v>
      </c>
      <c r="AM99">
        <f t="shared" si="2"/>
        <v>3.2195656856000003E-2</v>
      </c>
      <c r="AN99">
        <f t="shared" si="2"/>
        <v>0</v>
      </c>
      <c r="AO99">
        <f t="shared" si="2"/>
        <v>7.1502857999999878E-2</v>
      </c>
      <c r="AP99">
        <f t="shared" si="2"/>
        <v>8.8696286279999967E-2</v>
      </c>
      <c r="AQ99">
        <f t="shared" si="2"/>
        <v>0.30564716650000012</v>
      </c>
      <c r="AR99">
        <f t="shared" si="2"/>
        <v>0.21201238080000009</v>
      </c>
      <c r="AS99">
        <f t="shared" si="2"/>
        <v>0.20743403702399996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0.67114396986822422</v>
      </c>
      <c r="BB99">
        <f t="shared" si="1"/>
        <v>17.273881482276696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82.515641503040598</v>
      </c>
      <c r="L3">
        <v>0.45745109684093449</v>
      </c>
      <c r="M3">
        <v>0</v>
      </c>
      <c r="N3">
        <v>30.000452001721907</v>
      </c>
      <c r="O3">
        <v>50.384375701013447</v>
      </c>
      <c r="P3">
        <v>62.071472898065039</v>
      </c>
      <c r="Q3">
        <v>0</v>
      </c>
      <c r="R3">
        <v>5.3812590125425164</v>
      </c>
      <c r="S3">
        <v>6.6980508919202526</v>
      </c>
      <c r="T3">
        <v>0</v>
      </c>
      <c r="U3">
        <v>219.60315811344273</v>
      </c>
      <c r="V3">
        <v>5.2669851981404134</v>
      </c>
      <c r="W3">
        <v>11.786695568487017</v>
      </c>
      <c r="X3">
        <v>37.471431643581511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2.3146277699999995</v>
      </c>
      <c r="AE3">
        <v>7.8212783999999997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17.706000000000003</v>
      </c>
      <c r="AM3">
        <v>0</v>
      </c>
      <c r="AN3">
        <v>0</v>
      </c>
      <c r="AO3">
        <v>1.8295620000000001</v>
      </c>
      <c r="AP3">
        <v>3.1886652</v>
      </c>
      <c r="AQ3">
        <v>0</v>
      </c>
      <c r="AR3">
        <v>13.459967999999996</v>
      </c>
      <c r="AS3">
        <v>8.1661711200000013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21.661169403073675</v>
      </c>
      <c r="BB3">
        <f>SUM(B3:AZ3)-BA3</f>
        <v>557.51449366572251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82.515641503040598</v>
      </c>
      <c r="L4">
        <v>0.45745109684093449</v>
      </c>
      <c r="M4">
        <v>0</v>
      </c>
      <c r="N4">
        <v>30.000452001721907</v>
      </c>
      <c r="O4">
        <v>50.384375701013447</v>
      </c>
      <c r="P4">
        <v>62.071472898065039</v>
      </c>
      <c r="Q4">
        <v>0</v>
      </c>
      <c r="R4">
        <v>5.3812590125425164</v>
      </c>
      <c r="S4">
        <v>6.6980508919202526</v>
      </c>
      <c r="T4">
        <v>0</v>
      </c>
      <c r="U4">
        <v>219.60315811344273</v>
      </c>
      <c r="V4">
        <v>5.2669851981404134</v>
      </c>
      <c r="W4">
        <v>11.786695568487017</v>
      </c>
      <c r="X4">
        <v>37.471431643581511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2.3146277699999995</v>
      </c>
      <c r="AE4">
        <v>7.8212783999999997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17.706000000000003</v>
      </c>
      <c r="AM4">
        <v>0</v>
      </c>
      <c r="AN4">
        <v>0</v>
      </c>
      <c r="AO4">
        <v>1.8295620000000001</v>
      </c>
      <c r="AP4">
        <v>3.1886652</v>
      </c>
      <c r="AQ4">
        <v>0</v>
      </c>
      <c r="AR4">
        <v>13.459967999999996</v>
      </c>
      <c r="AS4">
        <v>8.1661711200000013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21.661169403073675</v>
      </c>
      <c r="BB4">
        <f t="shared" ref="BB4:BB67" si="0">SUM(B4:AZ4)-BA4</f>
        <v>557.51449366572251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82.515641503040598</v>
      </c>
      <c r="L5">
        <v>3.8347475698899381E-4</v>
      </c>
      <c r="M5">
        <v>0</v>
      </c>
      <c r="N5">
        <v>30.000452001721907</v>
      </c>
      <c r="O5">
        <v>50.384375701013447</v>
      </c>
      <c r="P5">
        <v>62.071472898065039</v>
      </c>
      <c r="Q5">
        <v>0</v>
      </c>
      <c r="R5">
        <v>5.3812590125425164</v>
      </c>
      <c r="S5">
        <v>6.6980508919202526</v>
      </c>
      <c r="T5">
        <v>0</v>
      </c>
      <c r="U5">
        <v>219.60315811344273</v>
      </c>
      <c r="V5">
        <v>5.2669851981404134</v>
      </c>
      <c r="W5">
        <v>11.786695568487017</v>
      </c>
      <c r="X5">
        <v>37.471431643581511</v>
      </c>
      <c r="Y5">
        <v>0</v>
      </c>
      <c r="Z5">
        <v>0</v>
      </c>
      <c r="AA5">
        <v>0</v>
      </c>
      <c r="AB5">
        <v>0</v>
      </c>
      <c r="AC5">
        <v>0</v>
      </c>
      <c r="AD5">
        <v>0.33545329999999995</v>
      </c>
      <c r="AE5">
        <v>7.8212783999999997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17.706000000000003</v>
      </c>
      <c r="AM5">
        <v>0</v>
      </c>
      <c r="AN5">
        <v>0</v>
      </c>
      <c r="AO5">
        <v>1.8295620000000001</v>
      </c>
      <c r="AP5">
        <v>3.1886652</v>
      </c>
      <c r="AQ5">
        <v>0</v>
      </c>
      <c r="AR5">
        <v>0.84124799999999988</v>
      </c>
      <c r="AS5">
        <v>8.1661711200000013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21.09811376362417</v>
      </c>
      <c r="BB5">
        <f t="shared" si="0"/>
        <v>543.02258721308806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82.515641503040598</v>
      </c>
      <c r="L6">
        <v>3.8347475698899381E-4</v>
      </c>
      <c r="M6">
        <v>0</v>
      </c>
      <c r="N6">
        <v>30.000452001721907</v>
      </c>
      <c r="O6">
        <v>50.384375701013447</v>
      </c>
      <c r="P6">
        <v>62.071472898065039</v>
      </c>
      <c r="Q6">
        <v>0</v>
      </c>
      <c r="R6">
        <v>5.3812590125425164</v>
      </c>
      <c r="S6">
        <v>6.6980508919202526</v>
      </c>
      <c r="T6">
        <v>0</v>
      </c>
      <c r="U6">
        <v>219.60315811344273</v>
      </c>
      <c r="V6">
        <v>5.2669851981404134</v>
      </c>
      <c r="W6">
        <v>11.786695568487017</v>
      </c>
      <c r="X6">
        <v>37.471431643581511</v>
      </c>
      <c r="Y6">
        <v>0</v>
      </c>
      <c r="Z6">
        <v>0</v>
      </c>
      <c r="AA6">
        <v>0</v>
      </c>
      <c r="AB6">
        <v>0</v>
      </c>
      <c r="AC6">
        <v>0</v>
      </c>
      <c r="AD6">
        <v>0.33545329999999995</v>
      </c>
      <c r="AE6">
        <v>7.8212783999999997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17.706000000000003</v>
      </c>
      <c r="AM6">
        <v>0</v>
      </c>
      <c r="AN6">
        <v>0</v>
      </c>
      <c r="AO6">
        <v>1.8295620000000001</v>
      </c>
      <c r="AP6">
        <v>3.1886652</v>
      </c>
      <c r="AQ6">
        <v>0</v>
      </c>
      <c r="AR6">
        <v>0.84124799999999988</v>
      </c>
      <c r="AS6">
        <v>8.1661711200000013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21.09811376362417</v>
      </c>
      <c r="BB6">
        <f t="shared" si="0"/>
        <v>543.02258721308806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82.515641503040598</v>
      </c>
      <c r="L7">
        <v>3.8347475698899381E-4</v>
      </c>
      <c r="M7">
        <v>0</v>
      </c>
      <c r="N7">
        <v>30.000452001721907</v>
      </c>
      <c r="O7">
        <v>50.384375701013447</v>
      </c>
      <c r="P7">
        <v>62.071472898065039</v>
      </c>
      <c r="Q7">
        <v>0</v>
      </c>
      <c r="R7">
        <v>5.3812590125425164</v>
      </c>
      <c r="S7">
        <v>6.6980508919202526</v>
      </c>
      <c r="T7">
        <v>0</v>
      </c>
      <c r="U7">
        <v>219.60315811344273</v>
      </c>
      <c r="V7">
        <v>5.2669851981404134</v>
      </c>
      <c r="W7">
        <v>11.786695568487017</v>
      </c>
      <c r="X7">
        <v>37.471431643581511</v>
      </c>
      <c r="Y7">
        <v>0</v>
      </c>
      <c r="Z7">
        <v>0</v>
      </c>
      <c r="AA7">
        <v>0</v>
      </c>
      <c r="AB7">
        <v>0</v>
      </c>
      <c r="AC7">
        <v>0</v>
      </c>
      <c r="AD7">
        <v>0.33545329999999995</v>
      </c>
      <c r="AE7">
        <v>3.9106391999999994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17.706000000000003</v>
      </c>
      <c r="AM7">
        <v>0</v>
      </c>
      <c r="AN7">
        <v>0</v>
      </c>
      <c r="AO7">
        <v>1.8295620000000001</v>
      </c>
      <c r="AP7">
        <v>3.1886652</v>
      </c>
      <c r="AQ7">
        <v>0</v>
      </c>
      <c r="AR7">
        <v>2.243328</v>
      </c>
      <c r="AS7">
        <v>8.1661711200000013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21.004293500624165</v>
      </c>
      <c r="BB7">
        <f t="shared" si="0"/>
        <v>540.60784827608825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82.515641503040598</v>
      </c>
      <c r="L8">
        <v>3.8347475698899381E-4</v>
      </c>
      <c r="M8">
        <v>0</v>
      </c>
      <c r="N8">
        <v>30.000452001721907</v>
      </c>
      <c r="O8">
        <v>50.384375701013447</v>
      </c>
      <c r="P8">
        <v>62.071472898065039</v>
      </c>
      <c r="Q8">
        <v>0</v>
      </c>
      <c r="R8">
        <v>5.3812590125425164</v>
      </c>
      <c r="S8">
        <v>6.6980508919202526</v>
      </c>
      <c r="T8">
        <v>0</v>
      </c>
      <c r="U8">
        <v>219.60315811344273</v>
      </c>
      <c r="V8">
        <v>5.2669851981404134</v>
      </c>
      <c r="W8">
        <v>11.786695568487017</v>
      </c>
      <c r="X8">
        <v>37.471431643581511</v>
      </c>
      <c r="Y8">
        <v>0</v>
      </c>
      <c r="Z8">
        <v>0</v>
      </c>
      <c r="AA8">
        <v>0</v>
      </c>
      <c r="AB8">
        <v>0</v>
      </c>
      <c r="AC8">
        <v>0</v>
      </c>
      <c r="AD8">
        <v>0.33545329999999995</v>
      </c>
      <c r="AE8">
        <v>3.9106391999999994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17.706000000000003</v>
      </c>
      <c r="AM8">
        <v>0</v>
      </c>
      <c r="AN8">
        <v>0</v>
      </c>
      <c r="AO8">
        <v>1.8295620000000001</v>
      </c>
      <c r="AP8">
        <v>3.1886652</v>
      </c>
      <c r="AQ8">
        <v>0</v>
      </c>
      <c r="AR8">
        <v>2.243328</v>
      </c>
      <c r="AS8">
        <v>8.1661711200000013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21.004293500624165</v>
      </c>
      <c r="BB8">
        <f t="shared" si="0"/>
        <v>540.60784827608825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82.515641503040598</v>
      </c>
      <c r="L9">
        <v>3.8347475698899381E-4</v>
      </c>
      <c r="M9">
        <v>0</v>
      </c>
      <c r="N9">
        <v>30.000452001721907</v>
      </c>
      <c r="O9">
        <v>50.384375701013447</v>
      </c>
      <c r="P9">
        <v>62.071472898065039</v>
      </c>
      <c r="Q9">
        <v>0</v>
      </c>
      <c r="R9">
        <v>5.3812590125425164</v>
      </c>
      <c r="S9">
        <v>6.6980508919202526</v>
      </c>
      <c r="T9">
        <v>0</v>
      </c>
      <c r="U9">
        <v>219.60315811344273</v>
      </c>
      <c r="V9">
        <v>5.2669851981404134</v>
      </c>
      <c r="W9">
        <v>11.786695568487017</v>
      </c>
      <c r="X9">
        <v>37.471431643581511</v>
      </c>
      <c r="Y9">
        <v>0</v>
      </c>
      <c r="Z9">
        <v>0</v>
      </c>
      <c r="AA9">
        <v>0</v>
      </c>
      <c r="AB9">
        <v>0</v>
      </c>
      <c r="AC9">
        <v>0</v>
      </c>
      <c r="AD9">
        <v>0.33545329999999995</v>
      </c>
      <c r="AE9">
        <v>1.3035464000000001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5.9019999999999992</v>
      </c>
      <c r="AM9">
        <v>0</v>
      </c>
      <c r="AN9">
        <v>0</v>
      </c>
      <c r="AO9">
        <v>1.8295620000000001</v>
      </c>
      <c r="AP9">
        <v>2.1149309999999999</v>
      </c>
      <c r="AQ9">
        <v>0</v>
      </c>
      <c r="AR9">
        <v>2.243328</v>
      </c>
      <c r="AS9">
        <v>3.4168079999999992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20.24753511482416</v>
      </c>
      <c r="BB9">
        <f t="shared" si="0"/>
        <v>521.13041654188817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60.002964087288738</v>
      </c>
      <c r="L10">
        <v>3.8347475698899381E-4</v>
      </c>
      <c r="M10">
        <v>0</v>
      </c>
      <c r="N10">
        <v>30.000452001721907</v>
      </c>
      <c r="O10">
        <v>50.384375701013447</v>
      </c>
      <c r="P10">
        <v>62.071472898065039</v>
      </c>
      <c r="Q10">
        <v>0</v>
      </c>
      <c r="R10">
        <v>2.888334663201805</v>
      </c>
      <c r="S10">
        <v>1.9339772363606178</v>
      </c>
      <c r="T10">
        <v>0</v>
      </c>
      <c r="U10">
        <v>219.60315811344273</v>
      </c>
      <c r="V10">
        <v>5.2669851981404134</v>
      </c>
      <c r="W10">
        <v>11.786695568487017</v>
      </c>
      <c r="X10">
        <v>37.471431643581511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0.33545329999999995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2.9509999999999996</v>
      </c>
      <c r="AM10">
        <v>0</v>
      </c>
      <c r="AN10">
        <v>0</v>
      </c>
      <c r="AO10">
        <v>1.8295620000000001</v>
      </c>
      <c r="AP10">
        <v>2.1149309999999999</v>
      </c>
      <c r="AQ10">
        <v>0</v>
      </c>
      <c r="AR10">
        <v>2.243328</v>
      </c>
      <c r="AS10">
        <v>3.4168079999999992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18.975029373247644</v>
      </c>
      <c r="BB10">
        <f t="shared" si="0"/>
        <v>488.37870046281262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60.002964087288738</v>
      </c>
      <c r="L11">
        <v>3.8347475698899381E-4</v>
      </c>
      <c r="M11">
        <v>0</v>
      </c>
      <c r="N11">
        <v>30.000452001721907</v>
      </c>
      <c r="O11">
        <v>50.384375701013447</v>
      </c>
      <c r="P11">
        <v>62.071472898065039</v>
      </c>
      <c r="Q11">
        <v>0</v>
      </c>
      <c r="R11">
        <v>2.888334663201805</v>
      </c>
      <c r="S11">
        <v>1.9339772363606178</v>
      </c>
      <c r="T11">
        <v>0</v>
      </c>
      <c r="U11">
        <v>219.60315811344273</v>
      </c>
      <c r="V11">
        <v>5.2669851981404134</v>
      </c>
      <c r="W11">
        <v>11.786695568487017</v>
      </c>
      <c r="X11">
        <v>37.471431643581511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2.9509999999999996</v>
      </c>
      <c r="AM11">
        <v>0</v>
      </c>
      <c r="AN11">
        <v>0</v>
      </c>
      <c r="AO11">
        <v>1.8295620000000001</v>
      </c>
      <c r="AP11">
        <v>2.1149309999999999</v>
      </c>
      <c r="AQ11">
        <v>0</v>
      </c>
      <c r="AR11">
        <v>1.121664</v>
      </c>
      <c r="AS11">
        <v>3.4168079999999992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18.933078987247647</v>
      </c>
      <c r="BB11">
        <f t="shared" si="0"/>
        <v>487.2989868488126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60.002964087288738</v>
      </c>
      <c r="L12">
        <v>3.8347475698899381E-4</v>
      </c>
      <c r="M12">
        <v>0</v>
      </c>
      <c r="N12">
        <v>30.000452001721907</v>
      </c>
      <c r="O12">
        <v>50.384375701013447</v>
      </c>
      <c r="P12">
        <v>62.071472898065039</v>
      </c>
      <c r="Q12">
        <v>0</v>
      </c>
      <c r="R12">
        <v>2.888334663201805</v>
      </c>
      <c r="S12">
        <v>1.9339772363606178</v>
      </c>
      <c r="T12">
        <v>0</v>
      </c>
      <c r="U12">
        <v>219.60315811344273</v>
      </c>
      <c r="V12">
        <v>5.2669851981404134</v>
      </c>
      <c r="W12">
        <v>11.786695568487017</v>
      </c>
      <c r="X12">
        <v>37.471431643581511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2.9509999999999996</v>
      </c>
      <c r="AM12">
        <v>0</v>
      </c>
      <c r="AN12">
        <v>0</v>
      </c>
      <c r="AO12">
        <v>1.8295620000000001</v>
      </c>
      <c r="AP12">
        <v>2.1149309999999999</v>
      </c>
      <c r="AQ12">
        <v>0</v>
      </c>
      <c r="AR12">
        <v>1.121664</v>
      </c>
      <c r="AS12">
        <v>3.4168079999999992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18.933078987247647</v>
      </c>
      <c r="BB12">
        <f t="shared" si="0"/>
        <v>487.2989868488126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60.002964087288738</v>
      </c>
      <c r="L13">
        <v>0</v>
      </c>
      <c r="M13">
        <v>0</v>
      </c>
      <c r="N13">
        <v>30.000452001721907</v>
      </c>
      <c r="O13">
        <v>50.384375701013447</v>
      </c>
      <c r="P13">
        <v>62.071472898065039</v>
      </c>
      <c r="Q13">
        <v>0</v>
      </c>
      <c r="R13">
        <v>2.888334663201805</v>
      </c>
      <c r="S13">
        <v>1.9339772363606178</v>
      </c>
      <c r="T13">
        <v>0</v>
      </c>
      <c r="U13">
        <v>219.60315811344273</v>
      </c>
      <c r="V13">
        <v>5.2669851981404134</v>
      </c>
      <c r="W13">
        <v>11.786695568487017</v>
      </c>
      <c r="X13">
        <v>37.471431643581511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2.9509999999999996</v>
      </c>
      <c r="AM13">
        <v>0</v>
      </c>
      <c r="AN13">
        <v>0</v>
      </c>
      <c r="AO13">
        <v>1.8295620000000001</v>
      </c>
      <c r="AP13">
        <v>2.1149309999999999</v>
      </c>
      <c r="AQ13">
        <v>0</v>
      </c>
      <c r="AR13">
        <v>13.459967999999996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19.366403885280896</v>
      </c>
      <c r="BB13">
        <f t="shared" si="0"/>
        <v>498.45188471602239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60.002964087288738</v>
      </c>
      <c r="L14">
        <v>0</v>
      </c>
      <c r="M14">
        <v>0</v>
      </c>
      <c r="N14">
        <v>30.000452001721907</v>
      </c>
      <c r="O14">
        <v>50.384375701013447</v>
      </c>
      <c r="P14">
        <v>62.071472898065039</v>
      </c>
      <c r="Q14">
        <v>0</v>
      </c>
      <c r="R14">
        <v>2.888334663201805</v>
      </c>
      <c r="S14">
        <v>1.9339772363606178</v>
      </c>
      <c r="T14">
        <v>0</v>
      </c>
      <c r="U14">
        <v>219.60315811344273</v>
      </c>
      <c r="V14">
        <v>5.2669851981404134</v>
      </c>
      <c r="W14">
        <v>11.786695568487017</v>
      </c>
      <c r="X14">
        <v>37.471431643581511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2.9509999999999996</v>
      </c>
      <c r="AM14">
        <v>0</v>
      </c>
      <c r="AN14">
        <v>0</v>
      </c>
      <c r="AO14">
        <v>1.8295620000000001</v>
      </c>
      <c r="AP14">
        <v>2.1149309999999999</v>
      </c>
      <c r="AQ14">
        <v>0</v>
      </c>
      <c r="AR14">
        <v>13.459967999999996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19.366403885280896</v>
      </c>
      <c r="BB14">
        <f t="shared" si="0"/>
        <v>498.45188471602239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60.067713558191606</v>
      </c>
      <c r="L15">
        <v>0</v>
      </c>
      <c r="M15">
        <v>0</v>
      </c>
      <c r="N15">
        <v>30.000452001721907</v>
      </c>
      <c r="O15">
        <v>50.384375701013447</v>
      </c>
      <c r="P15">
        <v>60.591334505905337</v>
      </c>
      <c r="Q15">
        <v>0</v>
      </c>
      <c r="R15">
        <v>2.9500691891891888</v>
      </c>
      <c r="S15">
        <v>1.9749051423379633</v>
      </c>
      <c r="T15">
        <v>0</v>
      </c>
      <c r="U15">
        <v>219.60315811344273</v>
      </c>
      <c r="V15">
        <v>5.2669851981404134</v>
      </c>
      <c r="W15">
        <v>11.786695568487017</v>
      </c>
      <c r="X15">
        <v>37.471431643581511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2.9509999999999996</v>
      </c>
      <c r="AM15">
        <v>0</v>
      </c>
      <c r="AN15">
        <v>0</v>
      </c>
      <c r="AO15">
        <v>1.8295620000000001</v>
      </c>
      <c r="AP15">
        <v>2.1149309999999999</v>
      </c>
      <c r="AQ15">
        <v>0</v>
      </c>
      <c r="AR15">
        <v>1.6824959999999998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18.876830581384738</v>
      </c>
      <c r="BB15">
        <f t="shared" si="0"/>
        <v>485.85125953062641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38.478947567154854</v>
      </c>
      <c r="L16">
        <v>0</v>
      </c>
      <c r="M16">
        <v>0</v>
      </c>
      <c r="N16">
        <v>30.000452001721907</v>
      </c>
      <c r="O16">
        <v>50.384375701013447</v>
      </c>
      <c r="P16">
        <v>60.591334505905337</v>
      </c>
      <c r="Q16">
        <v>0</v>
      </c>
      <c r="R16">
        <v>2.9500691891891888</v>
      </c>
      <c r="S16">
        <v>1.9749051423379633</v>
      </c>
      <c r="T16">
        <v>0</v>
      </c>
      <c r="U16">
        <v>219.60315811344273</v>
      </c>
      <c r="V16">
        <v>5.2669851981404134</v>
      </c>
      <c r="W16">
        <v>11.786695568487017</v>
      </c>
      <c r="X16">
        <v>37.471431643581511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2.9509999999999996</v>
      </c>
      <c r="AM16">
        <v>0</v>
      </c>
      <c r="AN16">
        <v>0</v>
      </c>
      <c r="AO16">
        <v>1.8295620000000001</v>
      </c>
      <c r="AP16">
        <v>2.1149309999999999</v>
      </c>
      <c r="AQ16">
        <v>0</v>
      </c>
      <c r="AR16">
        <v>1.6824959999999998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18.069410740354677</v>
      </c>
      <c r="BB16">
        <f t="shared" si="0"/>
        <v>465.06991338061971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43.682914173631239</v>
      </c>
      <c r="L17">
        <v>0</v>
      </c>
      <c r="M17">
        <v>0</v>
      </c>
      <c r="N17">
        <v>30.000452001721907</v>
      </c>
      <c r="O17">
        <v>50.384375701013447</v>
      </c>
      <c r="P17">
        <v>60.591334505905337</v>
      </c>
      <c r="Q17">
        <v>0</v>
      </c>
      <c r="R17">
        <v>5.3812590125425164</v>
      </c>
      <c r="S17">
        <v>6.3572521089161773</v>
      </c>
      <c r="T17">
        <v>0</v>
      </c>
      <c r="U17">
        <v>219.60315811344273</v>
      </c>
      <c r="V17">
        <v>5.2669851981404134</v>
      </c>
      <c r="W17">
        <v>11.786695568487017</v>
      </c>
      <c r="X17">
        <v>37.471431643581511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2.9509999999999996</v>
      </c>
      <c r="AM17">
        <v>0</v>
      </c>
      <c r="AN17">
        <v>0</v>
      </c>
      <c r="AO17">
        <v>1.8295620000000001</v>
      </c>
      <c r="AP17">
        <v>2.1149309999999999</v>
      </c>
      <c r="AQ17">
        <v>0</v>
      </c>
      <c r="AR17">
        <v>4.486656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18.623740860831649</v>
      </c>
      <c r="BB17">
        <f t="shared" si="0"/>
        <v>479.33724665655063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43.682914173631239</v>
      </c>
      <c r="L18">
        <v>0</v>
      </c>
      <c r="M18">
        <v>0</v>
      </c>
      <c r="N18">
        <v>30.000452001721907</v>
      </c>
      <c r="O18">
        <v>50.384375701013447</v>
      </c>
      <c r="P18">
        <v>60.591334505905337</v>
      </c>
      <c r="Q18">
        <v>0</v>
      </c>
      <c r="R18">
        <v>5.3812590125425164</v>
      </c>
      <c r="S18">
        <v>6.3572521089161773</v>
      </c>
      <c r="T18">
        <v>0</v>
      </c>
      <c r="U18">
        <v>219.60315811344273</v>
      </c>
      <c r="V18">
        <v>5.2669851981404134</v>
      </c>
      <c r="W18">
        <v>11.786695568487017</v>
      </c>
      <c r="X18">
        <v>37.471431643581511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2.9509999999999996</v>
      </c>
      <c r="AM18">
        <v>0</v>
      </c>
      <c r="AN18">
        <v>0</v>
      </c>
      <c r="AO18">
        <v>1.8295620000000001</v>
      </c>
      <c r="AP18">
        <v>2.1149309999999999</v>
      </c>
      <c r="AQ18">
        <v>0</v>
      </c>
      <c r="AR18">
        <v>4.486656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18.623740860831649</v>
      </c>
      <c r="BB18">
        <f t="shared" si="0"/>
        <v>479.33724665655063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43.682914173631239</v>
      </c>
      <c r="L19">
        <v>0</v>
      </c>
      <c r="M19">
        <v>0</v>
      </c>
      <c r="N19">
        <v>30.000452001721907</v>
      </c>
      <c r="O19">
        <v>50.384375701013447</v>
      </c>
      <c r="P19">
        <v>60.591334505905337</v>
      </c>
      <c r="Q19">
        <v>0</v>
      </c>
      <c r="R19">
        <v>5.3812590125425164</v>
      </c>
      <c r="S19">
        <v>6.3572521089161773</v>
      </c>
      <c r="T19">
        <v>0</v>
      </c>
      <c r="U19">
        <v>219.60315811344273</v>
      </c>
      <c r="V19">
        <v>5.2669851981404134</v>
      </c>
      <c r="W19">
        <v>11.786695568487017</v>
      </c>
      <c r="X19">
        <v>37.471431643581511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</v>
      </c>
      <c r="AL19">
        <v>2.9509999999999996</v>
      </c>
      <c r="AM19">
        <v>0</v>
      </c>
      <c r="AN19">
        <v>0</v>
      </c>
      <c r="AO19">
        <v>1.8295620000000001</v>
      </c>
      <c r="AP19">
        <v>2.1149309999999999</v>
      </c>
      <c r="AQ19">
        <v>0</v>
      </c>
      <c r="AR19">
        <v>4.486656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18.623740860831649</v>
      </c>
      <c r="BB19">
        <f t="shared" si="0"/>
        <v>479.33724665655063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43.682914173631239</v>
      </c>
      <c r="L20">
        <v>0</v>
      </c>
      <c r="M20">
        <v>0</v>
      </c>
      <c r="N20">
        <v>30.000452001721907</v>
      </c>
      <c r="O20">
        <v>50.384375701013447</v>
      </c>
      <c r="P20">
        <v>60.591334505905337</v>
      </c>
      <c r="Q20">
        <v>0</v>
      </c>
      <c r="R20">
        <v>5.3812590125425164</v>
      </c>
      <c r="S20">
        <v>6.3572521089161773</v>
      </c>
      <c r="T20">
        <v>0</v>
      </c>
      <c r="U20">
        <v>219.60315811344273</v>
      </c>
      <c r="V20">
        <v>5.2669851981404134</v>
      </c>
      <c r="W20">
        <v>11.786695568487017</v>
      </c>
      <c r="X20">
        <v>37.471431643581511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</v>
      </c>
      <c r="AL20">
        <v>2.9509999999999996</v>
      </c>
      <c r="AM20">
        <v>0</v>
      </c>
      <c r="AN20">
        <v>0</v>
      </c>
      <c r="AO20">
        <v>1.8295620000000001</v>
      </c>
      <c r="AP20">
        <v>2.1149309999999999</v>
      </c>
      <c r="AQ20">
        <v>0</v>
      </c>
      <c r="AR20">
        <v>4.486656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18.623740860831649</v>
      </c>
      <c r="BB20">
        <f t="shared" si="0"/>
        <v>479.33724665655063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67.598092058070023</v>
      </c>
      <c r="L21">
        <v>0</v>
      </c>
      <c r="M21">
        <v>0</v>
      </c>
      <c r="N21">
        <v>30.000452001721907</v>
      </c>
      <c r="O21">
        <v>50.384375701013447</v>
      </c>
      <c r="P21">
        <v>60.591334505905337</v>
      </c>
      <c r="Q21">
        <v>0</v>
      </c>
      <c r="R21">
        <v>5.3812590125425164</v>
      </c>
      <c r="S21">
        <v>6.3572521089161773</v>
      </c>
      <c r="T21">
        <v>0</v>
      </c>
      <c r="U21">
        <v>219.60315811344273</v>
      </c>
      <c r="V21">
        <v>5.2669851981404134</v>
      </c>
      <c r="W21">
        <v>11.786695568487017</v>
      </c>
      <c r="X21">
        <v>37.471431643581511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13.05241695</v>
      </c>
      <c r="AL21">
        <v>2.9509999999999996</v>
      </c>
      <c r="AM21">
        <v>0</v>
      </c>
      <c r="AN21">
        <v>0</v>
      </c>
      <c r="AO21">
        <v>1.5308579999999998</v>
      </c>
      <c r="AP21">
        <v>2.1149309999999999</v>
      </c>
      <c r="AQ21">
        <v>0</v>
      </c>
      <c r="AR21">
        <v>3.0845759999999998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19.508230502225857</v>
      </c>
      <c r="BB21">
        <f t="shared" si="0"/>
        <v>502.10221025959515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82.15918062386433</v>
      </c>
      <c r="L22">
        <v>0</v>
      </c>
      <c r="M22">
        <v>0</v>
      </c>
      <c r="N22">
        <v>30.000452001721907</v>
      </c>
      <c r="O22">
        <v>50.384375701013447</v>
      </c>
      <c r="P22">
        <v>60.591334505905337</v>
      </c>
      <c r="Q22">
        <v>0</v>
      </c>
      <c r="R22">
        <v>5.3812590125425164</v>
      </c>
      <c r="S22">
        <v>6.3572521089161773</v>
      </c>
      <c r="T22">
        <v>0</v>
      </c>
      <c r="U22">
        <v>219.60315811344273</v>
      </c>
      <c r="V22">
        <v>5.2669851981404134</v>
      </c>
      <c r="W22">
        <v>11.786695568487017</v>
      </c>
      <c r="X22">
        <v>37.471431643581511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13.05241695</v>
      </c>
      <c r="AL22">
        <v>2.9509999999999996</v>
      </c>
      <c r="AM22">
        <v>0</v>
      </c>
      <c r="AN22">
        <v>0</v>
      </c>
      <c r="AO22">
        <v>1.5308579999999998</v>
      </c>
      <c r="AP22">
        <v>2.1149309999999999</v>
      </c>
      <c r="AQ22">
        <v>0</v>
      </c>
      <c r="AR22">
        <v>3.0845759999999998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20.052815210540828</v>
      </c>
      <c r="BB22">
        <f t="shared" si="0"/>
        <v>516.11871411707432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82.515641503040598</v>
      </c>
      <c r="L23">
        <v>0</v>
      </c>
      <c r="M23">
        <v>0</v>
      </c>
      <c r="N23">
        <v>30.000452001721907</v>
      </c>
      <c r="O23">
        <v>50.384375701013447</v>
      </c>
      <c r="P23">
        <v>60.591334505905337</v>
      </c>
      <c r="Q23">
        <v>0</v>
      </c>
      <c r="R23">
        <v>5.3811312745098041</v>
      </c>
      <c r="S23">
        <v>6.3594083943864153</v>
      </c>
      <c r="T23">
        <v>0</v>
      </c>
      <c r="U23">
        <v>219.60315811344273</v>
      </c>
      <c r="V23">
        <v>5.2669851981404134</v>
      </c>
      <c r="W23">
        <v>11.786695568487017</v>
      </c>
      <c r="X23">
        <v>37.471431643581511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0.33545329999999995</v>
      </c>
      <c r="AE23">
        <v>0</v>
      </c>
      <c r="AF23">
        <v>0</v>
      </c>
      <c r="AG23">
        <v>0</v>
      </c>
      <c r="AH23">
        <v>5.9401746300000013</v>
      </c>
      <c r="AI23">
        <v>0</v>
      </c>
      <c r="AJ23">
        <v>0</v>
      </c>
      <c r="AK23">
        <v>13.05241695</v>
      </c>
      <c r="AL23">
        <v>2.9509999999999996</v>
      </c>
      <c r="AM23">
        <v>0</v>
      </c>
      <c r="AN23">
        <v>0</v>
      </c>
      <c r="AO23">
        <v>1.5308579999999998</v>
      </c>
      <c r="AP23">
        <v>2.1149309999999999</v>
      </c>
      <c r="AQ23">
        <v>0</v>
      </c>
      <c r="AR23">
        <v>3.0845759999999998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20.288385346718854</v>
      </c>
      <c r="BB23">
        <f t="shared" si="0"/>
        <v>522.18180803751011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82.515641503040598</v>
      </c>
      <c r="L24">
        <v>0</v>
      </c>
      <c r="M24">
        <v>0</v>
      </c>
      <c r="N24">
        <v>30.000452001721907</v>
      </c>
      <c r="O24">
        <v>50.384375701013447</v>
      </c>
      <c r="P24">
        <v>60.591334505905337</v>
      </c>
      <c r="Q24">
        <v>0</v>
      </c>
      <c r="R24">
        <v>5.3811312745098041</v>
      </c>
      <c r="S24">
        <v>6.3594083943864153</v>
      </c>
      <c r="T24">
        <v>0</v>
      </c>
      <c r="U24">
        <v>219.60315811344273</v>
      </c>
      <c r="V24">
        <v>5.2669851981404134</v>
      </c>
      <c r="W24">
        <v>11.786695568487017</v>
      </c>
      <c r="X24">
        <v>37.471431643581511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2.3146277699999995</v>
      </c>
      <c r="AE24">
        <v>3.9106391999999994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13.05241695</v>
      </c>
      <c r="AL24">
        <v>2.9509999999999996</v>
      </c>
      <c r="AM24">
        <v>0</v>
      </c>
      <c r="AN24">
        <v>0</v>
      </c>
      <c r="AO24">
        <v>1.5308579999999998</v>
      </c>
      <c r="AP24">
        <v>2.1149309999999999</v>
      </c>
      <c r="AQ24">
        <v>0</v>
      </c>
      <c r="AR24">
        <v>0.84124799999999988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20.646926560318846</v>
      </c>
      <c r="BB24">
        <f t="shared" si="0"/>
        <v>531.40992712391017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82.515641503040598</v>
      </c>
      <c r="L25">
        <v>0</v>
      </c>
      <c r="M25">
        <v>0</v>
      </c>
      <c r="N25">
        <v>30.000452001721907</v>
      </c>
      <c r="O25">
        <v>50.384375701013447</v>
      </c>
      <c r="P25">
        <v>60.591334505905337</v>
      </c>
      <c r="Q25">
        <v>0</v>
      </c>
      <c r="R25">
        <v>5.3811312745098041</v>
      </c>
      <c r="S25">
        <v>6.3594083943864153</v>
      </c>
      <c r="T25">
        <v>0</v>
      </c>
      <c r="U25">
        <v>219.60315811344273</v>
      </c>
      <c r="V25">
        <v>5.2669851981404134</v>
      </c>
      <c r="W25">
        <v>11.786695568487017</v>
      </c>
      <c r="X25">
        <v>37.471431643581511</v>
      </c>
      <c r="Y25">
        <v>0</v>
      </c>
      <c r="Z25">
        <v>0.55880000000000007</v>
      </c>
      <c r="AA25">
        <v>0</v>
      </c>
      <c r="AB25">
        <v>0</v>
      </c>
      <c r="AC25">
        <v>0</v>
      </c>
      <c r="AD25">
        <v>2.3146277699999995</v>
      </c>
      <c r="AE25">
        <v>7.8212783999999997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13.05241695</v>
      </c>
      <c r="AL25">
        <v>2.9509999999999996</v>
      </c>
      <c r="AM25">
        <v>0</v>
      </c>
      <c r="AN25">
        <v>0</v>
      </c>
      <c r="AO25">
        <v>1.5308579999999998</v>
      </c>
      <c r="AP25">
        <v>2.1149309999999999</v>
      </c>
      <c r="AQ25">
        <v>0</v>
      </c>
      <c r="AR25">
        <v>5.8887359999999997</v>
      </c>
      <c r="AS25">
        <v>8.1661711200000013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21.377090579818848</v>
      </c>
      <c r="BB25">
        <f t="shared" si="0"/>
        <v>550.20286645441013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82.515641503040598</v>
      </c>
      <c r="L26">
        <v>0</v>
      </c>
      <c r="M26">
        <v>0</v>
      </c>
      <c r="N26">
        <v>30.000452001721907</v>
      </c>
      <c r="O26">
        <v>50.384375701013447</v>
      </c>
      <c r="P26">
        <v>60.591334505905337</v>
      </c>
      <c r="Q26">
        <v>0</v>
      </c>
      <c r="R26">
        <v>5.3811312745098041</v>
      </c>
      <c r="S26">
        <v>6.3594083943864153</v>
      </c>
      <c r="T26">
        <v>0</v>
      </c>
      <c r="U26">
        <v>219.60315811344273</v>
      </c>
      <c r="V26">
        <v>5.2669851981404134</v>
      </c>
      <c r="W26">
        <v>11.786695568487017</v>
      </c>
      <c r="X26">
        <v>37.471431643581511</v>
      </c>
      <c r="Y26">
        <v>0</v>
      </c>
      <c r="Z26">
        <v>1.6763999999999997</v>
      </c>
      <c r="AA26">
        <v>0</v>
      </c>
      <c r="AB26">
        <v>3.3189071999999995</v>
      </c>
      <c r="AC26">
        <v>2.4576389040000004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13.05241695</v>
      </c>
      <c r="AL26">
        <v>2.9509999999999996</v>
      </c>
      <c r="AM26">
        <v>1.0156343999999999</v>
      </c>
      <c r="AN26">
        <v>0</v>
      </c>
      <c r="AO26">
        <v>1.5308579999999998</v>
      </c>
      <c r="AP26">
        <v>2.1149309999999999</v>
      </c>
      <c r="AQ26">
        <v>0</v>
      </c>
      <c r="AR26">
        <v>5.8887359999999997</v>
      </c>
      <c r="AS26">
        <v>8.1661711200000013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22.080369780418842</v>
      </c>
      <c r="BB26">
        <f t="shared" si="0"/>
        <v>568.30385161781021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82.515641503040598</v>
      </c>
      <c r="L27">
        <v>0</v>
      </c>
      <c r="M27">
        <v>0</v>
      </c>
      <c r="N27">
        <v>30.000452001721907</v>
      </c>
      <c r="O27">
        <v>50.384375701013447</v>
      </c>
      <c r="P27">
        <v>60.591334505905337</v>
      </c>
      <c r="Q27">
        <v>0</v>
      </c>
      <c r="R27">
        <v>5.3811312745098041</v>
      </c>
      <c r="S27">
        <v>6.3594083943864153</v>
      </c>
      <c r="T27">
        <v>0</v>
      </c>
      <c r="U27">
        <v>219.60315811344273</v>
      </c>
      <c r="V27">
        <v>3.6359857662072512</v>
      </c>
      <c r="W27">
        <v>11.786695568487017</v>
      </c>
      <c r="X27">
        <v>37.471431643581511</v>
      </c>
      <c r="Y27">
        <v>0</v>
      </c>
      <c r="Z27">
        <v>1.6763999999999997</v>
      </c>
      <c r="AA27">
        <v>0</v>
      </c>
      <c r="AB27">
        <v>3.3189071999999995</v>
      </c>
      <c r="AC27">
        <v>4.915277807999999</v>
      </c>
      <c r="AD27">
        <v>6.9438833100000004</v>
      </c>
      <c r="AE27">
        <v>12.546634099999999</v>
      </c>
      <c r="AF27">
        <v>0</v>
      </c>
      <c r="AG27">
        <v>0</v>
      </c>
      <c r="AH27">
        <v>29.700873150000003</v>
      </c>
      <c r="AI27">
        <v>0.64654859999999992</v>
      </c>
      <c r="AJ27">
        <v>0</v>
      </c>
      <c r="AK27">
        <v>13.05241695</v>
      </c>
      <c r="AL27">
        <v>2.9509999999999996</v>
      </c>
      <c r="AM27">
        <v>1.2187612799999998</v>
      </c>
      <c r="AN27">
        <v>0</v>
      </c>
      <c r="AO27">
        <v>1.5308579999999998</v>
      </c>
      <c r="AP27">
        <v>2.1149309999999999</v>
      </c>
      <c r="AQ27">
        <v>0</v>
      </c>
      <c r="AR27">
        <v>5.8887359999999997</v>
      </c>
      <c r="AS27">
        <v>8.1661711200000013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22.529797738585692</v>
      </c>
      <c r="BB27">
        <f t="shared" si="0"/>
        <v>579.87121525171017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82.515641503040598</v>
      </c>
      <c r="L28">
        <v>0</v>
      </c>
      <c r="M28">
        <v>0</v>
      </c>
      <c r="N28">
        <v>30.000452001721907</v>
      </c>
      <c r="O28">
        <v>50.384375701013447</v>
      </c>
      <c r="P28">
        <v>60.591334505905337</v>
      </c>
      <c r="Q28">
        <v>0</v>
      </c>
      <c r="R28">
        <v>5.3811312745098041</v>
      </c>
      <c r="S28">
        <v>6.3594083943864153</v>
      </c>
      <c r="T28">
        <v>0</v>
      </c>
      <c r="U28">
        <v>219.60315811344273</v>
      </c>
      <c r="V28">
        <v>3.6359857662072512</v>
      </c>
      <c r="W28">
        <v>11.786695568487017</v>
      </c>
      <c r="X28">
        <v>37.471431643581511</v>
      </c>
      <c r="Y28">
        <v>0</v>
      </c>
      <c r="Z28">
        <v>4.9939955999999999</v>
      </c>
      <c r="AA28">
        <v>3.5316159999999992</v>
      </c>
      <c r="AB28">
        <v>6.6716808000000016</v>
      </c>
      <c r="AC28">
        <v>7.3803545019000003</v>
      </c>
      <c r="AD28">
        <v>9.2585110799999981</v>
      </c>
      <c r="AE28">
        <v>12.546634099999999</v>
      </c>
      <c r="AF28">
        <v>0</v>
      </c>
      <c r="AG28">
        <v>0</v>
      </c>
      <c r="AH28">
        <v>35.641047780000008</v>
      </c>
      <c r="AI28">
        <v>1.9396457999999999</v>
      </c>
      <c r="AJ28">
        <v>0</v>
      </c>
      <c r="AK28">
        <v>13.05241695</v>
      </c>
      <c r="AL28">
        <v>5.9019999999999992</v>
      </c>
      <c r="AM28">
        <v>2.6406494400000007</v>
      </c>
      <c r="AN28">
        <v>0</v>
      </c>
      <c r="AO28">
        <v>1.5308579999999998</v>
      </c>
      <c r="AP28">
        <v>2.1149309999999999</v>
      </c>
      <c r="AQ28">
        <v>0</v>
      </c>
      <c r="AR28">
        <v>5.8887359999999997</v>
      </c>
      <c r="AS28">
        <v>8.1661711200000013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23.524183556085696</v>
      </c>
      <c r="BB28">
        <f t="shared" si="0"/>
        <v>605.46467908810996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82.515641503040598</v>
      </c>
      <c r="L29">
        <v>0</v>
      </c>
      <c r="M29">
        <v>0</v>
      </c>
      <c r="N29">
        <v>30.000452001721907</v>
      </c>
      <c r="O29">
        <v>50.384375701013447</v>
      </c>
      <c r="P29">
        <v>60.591334505905337</v>
      </c>
      <c r="Q29">
        <v>0</v>
      </c>
      <c r="R29">
        <v>5.3811312745098041</v>
      </c>
      <c r="S29">
        <v>6.3594083943864153</v>
      </c>
      <c r="T29">
        <v>0</v>
      </c>
      <c r="U29">
        <v>219.60315811344273</v>
      </c>
      <c r="V29">
        <v>3.6359857662072512</v>
      </c>
      <c r="W29">
        <v>11.786695568487017</v>
      </c>
      <c r="X29">
        <v>37.471431643581511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9.2585110799999981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13.05241695</v>
      </c>
      <c r="AL29">
        <v>5.9019999999999992</v>
      </c>
      <c r="AM29">
        <v>2.6406494400000007</v>
      </c>
      <c r="AN29">
        <v>0</v>
      </c>
      <c r="AO29">
        <v>1.5308579999999998</v>
      </c>
      <c r="AP29">
        <v>2.1149309999999999</v>
      </c>
      <c r="AQ29">
        <v>0</v>
      </c>
      <c r="AR29">
        <v>5.8887359999999997</v>
      </c>
      <c r="AS29">
        <v>5.4668927999999992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23.790940120485693</v>
      </c>
      <c r="BB29">
        <f t="shared" si="0"/>
        <v>612.33045036371004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82.515641503040598</v>
      </c>
      <c r="L30">
        <v>0</v>
      </c>
      <c r="M30">
        <v>0</v>
      </c>
      <c r="N30">
        <v>30.000452001721907</v>
      </c>
      <c r="O30">
        <v>50.384375701013447</v>
      </c>
      <c r="P30">
        <v>60.591334505905337</v>
      </c>
      <c r="Q30">
        <v>0</v>
      </c>
      <c r="R30">
        <v>5.3811312745098041</v>
      </c>
      <c r="S30">
        <v>6.3594083943864153</v>
      </c>
      <c r="T30">
        <v>0</v>
      </c>
      <c r="U30">
        <v>219.60315811344273</v>
      </c>
      <c r="V30">
        <v>3.8125907734244078</v>
      </c>
      <c r="W30">
        <v>11.786695568487017</v>
      </c>
      <c r="X30">
        <v>37.471431643581511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9.2585110799999981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13.05241695</v>
      </c>
      <c r="AL30">
        <v>17.706000000000003</v>
      </c>
      <c r="AM30">
        <v>2.6406494400000007</v>
      </c>
      <c r="AN30">
        <v>0</v>
      </c>
      <c r="AO30">
        <v>1.5308579999999998</v>
      </c>
      <c r="AP30">
        <v>2.1149309999999999</v>
      </c>
      <c r="AQ30">
        <v>0</v>
      </c>
      <c r="AR30">
        <v>5.8887359999999997</v>
      </c>
      <c r="AS30">
        <v>5.4668927999999992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24.239014727702848</v>
      </c>
      <c r="BB30">
        <f t="shared" si="0"/>
        <v>623.86298076371008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82.515641503040598</v>
      </c>
      <c r="L31">
        <v>0</v>
      </c>
      <c r="M31">
        <v>0</v>
      </c>
      <c r="N31">
        <v>30.000452001721907</v>
      </c>
      <c r="O31">
        <v>50.384375701013447</v>
      </c>
      <c r="P31">
        <v>60.591334505905337</v>
      </c>
      <c r="Q31">
        <v>0</v>
      </c>
      <c r="R31">
        <v>5.3811312745098041</v>
      </c>
      <c r="S31">
        <v>6.6975885826771648</v>
      </c>
      <c r="T31">
        <v>0</v>
      </c>
      <c r="U31">
        <v>219.60315811344273</v>
      </c>
      <c r="V31">
        <v>3.8125907734244078</v>
      </c>
      <c r="W31">
        <v>11.786695568487017</v>
      </c>
      <c r="X31">
        <v>37.471431643581511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9.2585110799999981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13.05241695</v>
      </c>
      <c r="AL31">
        <v>17.706000000000003</v>
      </c>
      <c r="AM31">
        <v>2.6406494400000007</v>
      </c>
      <c r="AN31">
        <v>0</v>
      </c>
      <c r="AO31">
        <v>1.5308579999999998</v>
      </c>
      <c r="AP31">
        <v>2.1149309999999999</v>
      </c>
      <c r="AQ31">
        <v>0</v>
      </c>
      <c r="AR31">
        <v>13.459967999999996</v>
      </c>
      <c r="AS31">
        <v>8.1661711200000013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24.635779486090843</v>
      </c>
      <c r="BB31">
        <f t="shared" si="0"/>
        <v>634.07490651361275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82.515641503040598</v>
      </c>
      <c r="L32">
        <v>0</v>
      </c>
      <c r="M32">
        <v>0</v>
      </c>
      <c r="N32">
        <v>30.000452001721907</v>
      </c>
      <c r="O32">
        <v>50.384375701013447</v>
      </c>
      <c r="P32">
        <v>60.591334505905337</v>
      </c>
      <c r="Q32">
        <v>0</v>
      </c>
      <c r="R32">
        <v>5.3811312745098041</v>
      </c>
      <c r="S32">
        <v>6.6975885826771648</v>
      </c>
      <c r="T32">
        <v>0</v>
      </c>
      <c r="U32">
        <v>219.60315811344273</v>
      </c>
      <c r="V32">
        <v>3.8125907734244078</v>
      </c>
      <c r="W32">
        <v>11.786695568487017</v>
      </c>
      <c r="X32">
        <v>37.471431643581511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9.2585110799999981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13.05241695</v>
      </c>
      <c r="AL32">
        <v>17.706000000000003</v>
      </c>
      <c r="AM32">
        <v>2.6406494400000007</v>
      </c>
      <c r="AN32">
        <v>0</v>
      </c>
      <c r="AO32">
        <v>1.5308579999999998</v>
      </c>
      <c r="AP32">
        <v>2.1149309999999999</v>
      </c>
      <c r="AQ32">
        <v>0</v>
      </c>
      <c r="AR32">
        <v>13.459967999999996</v>
      </c>
      <c r="AS32">
        <v>8.1661711200000013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24.635779486090843</v>
      </c>
      <c r="BB32">
        <f t="shared" si="0"/>
        <v>634.07490651361275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82.515641503040598</v>
      </c>
      <c r="L33">
        <v>0</v>
      </c>
      <c r="M33">
        <v>0</v>
      </c>
      <c r="N33">
        <v>30.000452001721907</v>
      </c>
      <c r="O33">
        <v>50.384375701013447</v>
      </c>
      <c r="P33">
        <v>60.591334505905337</v>
      </c>
      <c r="Q33">
        <v>0</v>
      </c>
      <c r="R33">
        <v>5.3811312745098041</v>
      </c>
      <c r="S33">
        <v>6.6975885826771648</v>
      </c>
      <c r="T33">
        <v>0</v>
      </c>
      <c r="U33">
        <v>219.60315811344273</v>
      </c>
      <c r="V33">
        <v>3.8125907734244078</v>
      </c>
      <c r="W33">
        <v>11.786695568487017</v>
      </c>
      <c r="X33">
        <v>37.471431643581511</v>
      </c>
      <c r="Y33">
        <v>0</v>
      </c>
      <c r="Z33">
        <v>4.9939955999999999</v>
      </c>
      <c r="AA33">
        <v>3.5316159999999992</v>
      </c>
      <c r="AB33">
        <v>10.038000960000002</v>
      </c>
      <c r="AC33">
        <v>7.3803545019000003</v>
      </c>
      <c r="AD33">
        <v>9.2585110799999981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13.05241695</v>
      </c>
      <c r="AL33">
        <v>8.8530000000000015</v>
      </c>
      <c r="AM33">
        <v>2.6406494400000007</v>
      </c>
      <c r="AN33">
        <v>0</v>
      </c>
      <c r="AO33">
        <v>1.5308579999999998</v>
      </c>
      <c r="AP33">
        <v>1.62687</v>
      </c>
      <c r="AQ33">
        <v>0</v>
      </c>
      <c r="AR33">
        <v>0.84124799999999988</v>
      </c>
      <c r="AS33">
        <v>4.1001695999999992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23.662415426090842</v>
      </c>
      <c r="BB33">
        <f t="shared" si="0"/>
        <v>609.02248805361273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82.515641503040598</v>
      </c>
      <c r="L34">
        <v>0</v>
      </c>
      <c r="M34">
        <v>0</v>
      </c>
      <c r="N34">
        <v>30.000452001721907</v>
      </c>
      <c r="O34">
        <v>50.384375701013447</v>
      </c>
      <c r="P34">
        <v>60.591334505905337</v>
      </c>
      <c r="Q34">
        <v>0</v>
      </c>
      <c r="R34">
        <v>5.3811312745098041</v>
      </c>
      <c r="S34">
        <v>6.6975885826771648</v>
      </c>
      <c r="T34">
        <v>0</v>
      </c>
      <c r="U34">
        <v>219.60315811344273</v>
      </c>
      <c r="V34">
        <v>3.8125907734244078</v>
      </c>
      <c r="W34">
        <v>11.786695568487017</v>
      </c>
      <c r="X34">
        <v>37.471431643581511</v>
      </c>
      <c r="Y34">
        <v>0</v>
      </c>
      <c r="Z34">
        <v>1.6763999999999997</v>
      </c>
      <c r="AA34">
        <v>2.0667979999999999</v>
      </c>
      <c r="AB34">
        <v>10.038000960000002</v>
      </c>
      <c r="AC34">
        <v>4.915277807999999</v>
      </c>
      <c r="AD34">
        <v>6.9438833100000004</v>
      </c>
      <c r="AE34">
        <v>12.546634099999999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13.05241695</v>
      </c>
      <c r="AL34">
        <v>5.9019999999999992</v>
      </c>
      <c r="AM34">
        <v>1.3203247200000003</v>
      </c>
      <c r="AN34">
        <v>0</v>
      </c>
      <c r="AO34">
        <v>1.5308579999999998</v>
      </c>
      <c r="AP34">
        <v>1.62687</v>
      </c>
      <c r="AQ34">
        <v>0</v>
      </c>
      <c r="AR34">
        <v>0.84124799999999988</v>
      </c>
      <c r="AS34">
        <v>4.1001695999999992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22.922882172690837</v>
      </c>
      <c r="BB34">
        <f t="shared" si="0"/>
        <v>589.98840389311317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82.515641503040598</v>
      </c>
      <c r="L35">
        <v>0</v>
      </c>
      <c r="M35">
        <v>0</v>
      </c>
      <c r="N35">
        <v>30.000452001721907</v>
      </c>
      <c r="O35">
        <v>50.384375701013447</v>
      </c>
      <c r="P35">
        <v>60.591334505905337</v>
      </c>
      <c r="Q35">
        <v>0</v>
      </c>
      <c r="R35">
        <v>5.3801223762376242</v>
      </c>
      <c r="S35">
        <v>6.6969994703389837</v>
      </c>
      <c r="T35">
        <v>0</v>
      </c>
      <c r="U35">
        <v>219.60315811344273</v>
      </c>
      <c r="V35">
        <v>3.6671514996106129</v>
      </c>
      <c r="W35">
        <v>11.786695568487017</v>
      </c>
      <c r="X35">
        <v>37.471431643581511</v>
      </c>
      <c r="Y35">
        <v>0</v>
      </c>
      <c r="Z35">
        <v>0</v>
      </c>
      <c r="AA35">
        <v>0</v>
      </c>
      <c r="AB35">
        <v>10.038000960000002</v>
      </c>
      <c r="AC35">
        <v>2.4576389040000004</v>
      </c>
      <c r="AD35">
        <v>6.9438833100000004</v>
      </c>
      <c r="AE35">
        <v>7.8212783999999997</v>
      </c>
      <c r="AF35">
        <v>0</v>
      </c>
      <c r="AG35">
        <v>0</v>
      </c>
      <c r="AH35">
        <v>23.760698520000002</v>
      </c>
      <c r="AI35">
        <v>0.96982289999999982</v>
      </c>
      <c r="AJ35">
        <v>0</v>
      </c>
      <c r="AK35">
        <v>13.05241695</v>
      </c>
      <c r="AL35">
        <v>5.9019999999999992</v>
      </c>
      <c r="AM35">
        <v>0</v>
      </c>
      <c r="AN35">
        <v>0</v>
      </c>
      <c r="AO35">
        <v>1.5308579999999998</v>
      </c>
      <c r="AP35">
        <v>1.62687</v>
      </c>
      <c r="AQ35">
        <v>0</v>
      </c>
      <c r="AR35">
        <v>1.40208</v>
      </c>
      <c r="AS35">
        <v>4.1001695999999992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21.980095109928897</v>
      </c>
      <c r="BB35">
        <f t="shared" si="0"/>
        <v>565.72298481745088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82.515641503040598</v>
      </c>
      <c r="L36">
        <v>0</v>
      </c>
      <c r="M36">
        <v>0</v>
      </c>
      <c r="N36">
        <v>30.000452001721907</v>
      </c>
      <c r="O36">
        <v>50.384375701013447</v>
      </c>
      <c r="P36">
        <v>60.591334505905337</v>
      </c>
      <c r="Q36">
        <v>0</v>
      </c>
      <c r="R36">
        <v>5.3801223762376242</v>
      </c>
      <c r="S36">
        <v>6.6969994703389837</v>
      </c>
      <c r="T36">
        <v>0</v>
      </c>
      <c r="U36">
        <v>219.60315811344273</v>
      </c>
      <c r="V36">
        <v>4.1021596973599488</v>
      </c>
      <c r="W36">
        <v>11.786695568487017</v>
      </c>
      <c r="X36">
        <v>37.471431643581511</v>
      </c>
      <c r="Y36">
        <v>0</v>
      </c>
      <c r="Z36">
        <v>0</v>
      </c>
      <c r="AA36">
        <v>0</v>
      </c>
      <c r="AB36">
        <v>10.038000960000002</v>
      </c>
      <c r="AC36">
        <v>2.4576389040000004</v>
      </c>
      <c r="AD36">
        <v>4.6292555399999991</v>
      </c>
      <c r="AE36">
        <v>3.9106391999999994</v>
      </c>
      <c r="AF36">
        <v>0</v>
      </c>
      <c r="AG36">
        <v>0</v>
      </c>
      <c r="AH36">
        <v>17.820523890000004</v>
      </c>
      <c r="AI36">
        <v>0</v>
      </c>
      <c r="AJ36">
        <v>0</v>
      </c>
      <c r="AK36">
        <v>13.05241695</v>
      </c>
      <c r="AL36">
        <v>5.9019999999999992</v>
      </c>
      <c r="AM36">
        <v>0</v>
      </c>
      <c r="AN36">
        <v>0</v>
      </c>
      <c r="AO36">
        <v>1.5308579999999998</v>
      </c>
      <c r="AP36">
        <v>1.62687</v>
      </c>
      <c r="AQ36">
        <v>0</v>
      </c>
      <c r="AR36">
        <v>1.40208</v>
      </c>
      <c r="AS36">
        <v>4.1001695999999992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21.505105296359691</v>
      </c>
      <c r="BB36">
        <f t="shared" si="0"/>
        <v>553.49771832876934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82.515641503040598</v>
      </c>
      <c r="L37">
        <v>0</v>
      </c>
      <c r="M37">
        <v>0</v>
      </c>
      <c r="N37">
        <v>30.000452001721907</v>
      </c>
      <c r="O37">
        <v>50.384375701013447</v>
      </c>
      <c r="P37">
        <v>60.591334505905337</v>
      </c>
      <c r="Q37">
        <v>0</v>
      </c>
      <c r="R37">
        <v>5.3801223762376242</v>
      </c>
      <c r="S37">
        <v>6.6969994703389837</v>
      </c>
      <c r="T37">
        <v>0</v>
      </c>
      <c r="U37">
        <v>219.60315811344273</v>
      </c>
      <c r="V37">
        <v>4.3527944024980805</v>
      </c>
      <c r="W37">
        <v>11.786695568487017</v>
      </c>
      <c r="X37">
        <v>37.471431643581511</v>
      </c>
      <c r="Y37">
        <v>0</v>
      </c>
      <c r="Z37">
        <v>0</v>
      </c>
      <c r="AA37">
        <v>0</v>
      </c>
      <c r="AB37">
        <v>6.6716808000000016</v>
      </c>
      <c r="AC37">
        <v>0</v>
      </c>
      <c r="AD37">
        <v>2.0462651299999997</v>
      </c>
      <c r="AE37">
        <v>0</v>
      </c>
      <c r="AF37">
        <v>0</v>
      </c>
      <c r="AG37">
        <v>0</v>
      </c>
      <c r="AH37">
        <v>11.880349260000001</v>
      </c>
      <c r="AI37">
        <v>0</v>
      </c>
      <c r="AJ37">
        <v>0</v>
      </c>
      <c r="AK37">
        <v>13.05241695</v>
      </c>
      <c r="AL37">
        <v>5.9019999999999992</v>
      </c>
      <c r="AM37">
        <v>0</v>
      </c>
      <c r="AN37">
        <v>0</v>
      </c>
      <c r="AO37">
        <v>1.1201400000000001</v>
      </c>
      <c r="AP37">
        <v>1.62687</v>
      </c>
      <c r="AQ37">
        <v>0</v>
      </c>
      <c r="AR37">
        <v>1.40208</v>
      </c>
      <c r="AS37">
        <v>4.1001695999999992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20.816278140516353</v>
      </c>
      <c r="BB37">
        <f t="shared" si="0"/>
        <v>535.76869888575095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82.515641503040598</v>
      </c>
      <c r="L38">
        <v>0</v>
      </c>
      <c r="M38">
        <v>0</v>
      </c>
      <c r="N38">
        <v>30.000452001721907</v>
      </c>
      <c r="O38">
        <v>50.384375701013447</v>
      </c>
      <c r="P38">
        <v>60.591334505905337</v>
      </c>
      <c r="Q38">
        <v>0</v>
      </c>
      <c r="R38">
        <v>5.3801223762376242</v>
      </c>
      <c r="S38">
        <v>6.6969994703389837</v>
      </c>
      <c r="T38">
        <v>0</v>
      </c>
      <c r="U38">
        <v>219.60315811344273</v>
      </c>
      <c r="V38">
        <v>4.3527944024980805</v>
      </c>
      <c r="W38">
        <v>11.786695568487017</v>
      </c>
      <c r="X38">
        <v>37.471431643581511</v>
      </c>
      <c r="Y38">
        <v>0</v>
      </c>
      <c r="Z38">
        <v>0</v>
      </c>
      <c r="AA38">
        <v>0</v>
      </c>
      <c r="AB38">
        <v>6.6716808000000016</v>
      </c>
      <c r="AC38">
        <v>0</v>
      </c>
      <c r="AD38">
        <v>2.0462651299999997</v>
      </c>
      <c r="AE38">
        <v>0</v>
      </c>
      <c r="AF38">
        <v>0</v>
      </c>
      <c r="AG38">
        <v>0</v>
      </c>
      <c r="AH38">
        <v>5.9401746300000013</v>
      </c>
      <c r="AI38">
        <v>0</v>
      </c>
      <c r="AJ38">
        <v>0</v>
      </c>
      <c r="AK38">
        <v>13.05241695</v>
      </c>
      <c r="AL38">
        <v>5.9019999999999992</v>
      </c>
      <c r="AM38">
        <v>0</v>
      </c>
      <c r="AN38">
        <v>0</v>
      </c>
      <c r="AO38">
        <v>1.1201400000000001</v>
      </c>
      <c r="AP38">
        <v>1.62687</v>
      </c>
      <c r="AQ38">
        <v>0</v>
      </c>
      <c r="AR38">
        <v>1.40208</v>
      </c>
      <c r="AS38">
        <v>4.1001695999999992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20.594115425316357</v>
      </c>
      <c r="BB38">
        <f t="shared" si="0"/>
        <v>530.05068697095101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82.515641503040598</v>
      </c>
      <c r="L39">
        <v>0</v>
      </c>
      <c r="M39">
        <v>0</v>
      </c>
      <c r="N39">
        <v>30.000452001721907</v>
      </c>
      <c r="O39">
        <v>50.384375701013447</v>
      </c>
      <c r="P39">
        <v>60.591334505905337</v>
      </c>
      <c r="Q39">
        <v>0</v>
      </c>
      <c r="R39">
        <v>5.3801223762376242</v>
      </c>
      <c r="S39">
        <v>6.6969994703389837</v>
      </c>
      <c r="T39">
        <v>0</v>
      </c>
      <c r="U39">
        <v>219.60315811344273</v>
      </c>
      <c r="V39">
        <v>4.3527944024980805</v>
      </c>
      <c r="W39">
        <v>11.786695568487017</v>
      </c>
      <c r="X39">
        <v>37.471431643581511</v>
      </c>
      <c r="Y39">
        <v>0</v>
      </c>
      <c r="Z39">
        <v>0</v>
      </c>
      <c r="AA39">
        <v>0</v>
      </c>
      <c r="AB39">
        <v>3.3189071999999995</v>
      </c>
      <c r="AC39">
        <v>0</v>
      </c>
      <c r="AD39">
        <v>2.0462651299999997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</v>
      </c>
      <c r="AL39">
        <v>5.9019999999999992</v>
      </c>
      <c r="AM39">
        <v>0</v>
      </c>
      <c r="AN39">
        <v>0</v>
      </c>
      <c r="AO39">
        <v>1.1201400000000001</v>
      </c>
      <c r="AP39">
        <v>1.62687</v>
      </c>
      <c r="AQ39">
        <v>0</v>
      </c>
      <c r="AR39">
        <v>13.459967999999996</v>
      </c>
      <c r="AS39">
        <v>4.1001695999999992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20.697524090416355</v>
      </c>
      <c r="BB39">
        <f t="shared" si="0"/>
        <v>532.71221807585096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82.515641503040598</v>
      </c>
      <c r="L40">
        <v>0</v>
      </c>
      <c r="M40">
        <v>0</v>
      </c>
      <c r="N40">
        <v>30.000452001721907</v>
      </c>
      <c r="O40">
        <v>50.384375701013447</v>
      </c>
      <c r="P40">
        <v>60.591334505905337</v>
      </c>
      <c r="Q40">
        <v>0</v>
      </c>
      <c r="R40">
        <v>5.3801223762376242</v>
      </c>
      <c r="S40">
        <v>6.6969994703389837</v>
      </c>
      <c r="T40">
        <v>0</v>
      </c>
      <c r="U40">
        <v>219.60315811344273</v>
      </c>
      <c r="V40">
        <v>4.3527944024980805</v>
      </c>
      <c r="W40">
        <v>11.786695568487017</v>
      </c>
      <c r="X40">
        <v>37.471431643581511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2.0462651299999997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</v>
      </c>
      <c r="AL40">
        <v>5.9019999999999992</v>
      </c>
      <c r="AM40">
        <v>0</v>
      </c>
      <c r="AN40">
        <v>0</v>
      </c>
      <c r="AO40">
        <v>1.1201400000000001</v>
      </c>
      <c r="AP40">
        <v>1.62687</v>
      </c>
      <c r="AQ40">
        <v>0</v>
      </c>
      <c r="AR40">
        <v>13.459967999999996</v>
      </c>
      <c r="AS40">
        <v>4.1001695999999992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20.573397060016351</v>
      </c>
      <c r="BB40">
        <f t="shared" si="0"/>
        <v>529.51743790625096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82.515641503040598</v>
      </c>
      <c r="L41">
        <v>0</v>
      </c>
      <c r="M41">
        <v>0</v>
      </c>
      <c r="N41">
        <v>30.000452001721907</v>
      </c>
      <c r="O41">
        <v>50.384375701013447</v>
      </c>
      <c r="P41">
        <v>60.591334505905337</v>
      </c>
      <c r="Q41">
        <v>0</v>
      </c>
      <c r="R41">
        <v>5.3801223762376242</v>
      </c>
      <c r="S41">
        <v>6.6969994703389837</v>
      </c>
      <c r="T41">
        <v>0</v>
      </c>
      <c r="U41">
        <v>219.60315811344273</v>
      </c>
      <c r="V41">
        <v>4.3527944024980805</v>
      </c>
      <c r="W41">
        <v>11.786695568487017</v>
      </c>
      <c r="X41">
        <v>37.471431643581511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2.0462651299999997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5.9019999999999992</v>
      </c>
      <c r="AM41">
        <v>0</v>
      </c>
      <c r="AN41">
        <v>0</v>
      </c>
      <c r="AO41">
        <v>1.1201400000000001</v>
      </c>
      <c r="AP41">
        <v>1.62687</v>
      </c>
      <c r="AQ41">
        <v>0</v>
      </c>
      <c r="AR41">
        <v>1.40208</v>
      </c>
      <c r="AS41">
        <v>4.1001695999999992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20.122431998016353</v>
      </c>
      <c r="BB41">
        <f t="shared" si="0"/>
        <v>517.91051496825082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82.515641503040598</v>
      </c>
      <c r="L42">
        <v>0</v>
      </c>
      <c r="M42">
        <v>0</v>
      </c>
      <c r="N42">
        <v>30.000452001721907</v>
      </c>
      <c r="O42">
        <v>50.384375701013447</v>
      </c>
      <c r="P42">
        <v>60.591334505905337</v>
      </c>
      <c r="Q42">
        <v>0</v>
      </c>
      <c r="R42">
        <v>5.3801223762376242</v>
      </c>
      <c r="S42">
        <v>6.6969994703389837</v>
      </c>
      <c r="T42">
        <v>0</v>
      </c>
      <c r="U42">
        <v>219.60315811344273</v>
      </c>
      <c r="V42">
        <v>4.3527944024980805</v>
      </c>
      <c r="W42">
        <v>11.786695568487017</v>
      </c>
      <c r="X42">
        <v>37.471431643581511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2.0462651299999997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5.9019999999999992</v>
      </c>
      <c r="AM42">
        <v>0</v>
      </c>
      <c r="AN42">
        <v>0</v>
      </c>
      <c r="AO42">
        <v>1.1201400000000001</v>
      </c>
      <c r="AP42">
        <v>1.62687</v>
      </c>
      <c r="AQ42">
        <v>0</v>
      </c>
      <c r="AR42">
        <v>1.40208</v>
      </c>
      <c r="AS42">
        <v>4.1001695999999992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20.122431998016353</v>
      </c>
      <c r="BB42">
        <f t="shared" si="0"/>
        <v>517.91051496825082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82.515641503040598</v>
      </c>
      <c r="L43">
        <v>0</v>
      </c>
      <c r="M43">
        <v>0</v>
      </c>
      <c r="N43">
        <v>30.000452001721907</v>
      </c>
      <c r="O43">
        <v>50.384375701013447</v>
      </c>
      <c r="P43">
        <v>60.591334505905337</v>
      </c>
      <c r="Q43">
        <v>0</v>
      </c>
      <c r="R43">
        <v>5.3801223762376242</v>
      </c>
      <c r="S43">
        <v>6.6969994703389837</v>
      </c>
      <c r="T43">
        <v>0</v>
      </c>
      <c r="U43">
        <v>219.60315811344273</v>
      </c>
      <c r="V43">
        <v>5.2669851981404134</v>
      </c>
      <c r="W43">
        <v>11.786695568487017</v>
      </c>
      <c r="X43">
        <v>37.471431643581511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2.0462651299999997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5.9019999999999992</v>
      </c>
      <c r="AM43">
        <v>0</v>
      </c>
      <c r="AN43">
        <v>0</v>
      </c>
      <c r="AO43">
        <v>1.1201400000000001</v>
      </c>
      <c r="AP43">
        <v>1.62687</v>
      </c>
      <c r="AQ43">
        <v>0</v>
      </c>
      <c r="AR43">
        <v>1.40208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20.156622793658691</v>
      </c>
      <c r="BB43">
        <f t="shared" si="0"/>
        <v>518.79051496825082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82.515641503040598</v>
      </c>
      <c r="L44">
        <v>0</v>
      </c>
      <c r="M44">
        <v>0</v>
      </c>
      <c r="N44">
        <v>30.000452001721907</v>
      </c>
      <c r="O44">
        <v>50.384375701013447</v>
      </c>
      <c r="P44">
        <v>60.591334505905337</v>
      </c>
      <c r="Q44">
        <v>0</v>
      </c>
      <c r="R44">
        <v>5.3801223762376242</v>
      </c>
      <c r="S44">
        <v>6.6969994703389837</v>
      </c>
      <c r="T44">
        <v>0</v>
      </c>
      <c r="U44">
        <v>219.60315811344273</v>
      </c>
      <c r="V44">
        <v>5.2669851981404134</v>
      </c>
      <c r="W44">
        <v>11.786695568487017</v>
      </c>
      <c r="X44">
        <v>37.471431643581511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2.0462651299999997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5.9019999999999992</v>
      </c>
      <c r="AM44">
        <v>0</v>
      </c>
      <c r="AN44">
        <v>0</v>
      </c>
      <c r="AO44">
        <v>1.1201400000000001</v>
      </c>
      <c r="AP44">
        <v>1.62687</v>
      </c>
      <c r="AQ44">
        <v>0</v>
      </c>
      <c r="AR44">
        <v>1.40208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20.156622793658691</v>
      </c>
      <c r="BB44">
        <f t="shared" si="0"/>
        <v>518.79051496825082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41.597719806098645</v>
      </c>
      <c r="L45">
        <v>3.8347475698899381E-4</v>
      </c>
      <c r="M45">
        <v>0</v>
      </c>
      <c r="N45">
        <v>30.000452001721907</v>
      </c>
      <c r="O45">
        <v>50.384375701013447</v>
      </c>
      <c r="P45">
        <v>60.591334505905337</v>
      </c>
      <c r="Q45">
        <v>0</v>
      </c>
      <c r="R45">
        <v>3.1160909791827294</v>
      </c>
      <c r="S45">
        <v>2.0770755370755376</v>
      </c>
      <c r="T45">
        <v>0</v>
      </c>
      <c r="U45">
        <v>219.60315811344273</v>
      </c>
      <c r="V45">
        <v>5.0644090141831301E-3</v>
      </c>
      <c r="W45">
        <v>11.786695568487017</v>
      </c>
      <c r="X45">
        <v>37.471431643581511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2.0462651299999997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5.9019999999999992</v>
      </c>
      <c r="AM45">
        <v>0</v>
      </c>
      <c r="AN45">
        <v>0</v>
      </c>
      <c r="AO45">
        <v>1.1201400000000001</v>
      </c>
      <c r="AP45">
        <v>1.62687</v>
      </c>
      <c r="AQ45">
        <v>0</v>
      </c>
      <c r="AR45">
        <v>2.80416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18.224489146790052</v>
      </c>
      <c r="BB45">
        <f t="shared" si="0"/>
        <v>469.06131427349004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41.597719806098645</v>
      </c>
      <c r="L46">
        <v>3.8347475698899381E-4</v>
      </c>
      <c r="M46">
        <v>0</v>
      </c>
      <c r="N46">
        <v>30.000452001721907</v>
      </c>
      <c r="O46">
        <v>50.384375701013447</v>
      </c>
      <c r="P46">
        <v>60.591334505905337</v>
      </c>
      <c r="Q46">
        <v>0</v>
      </c>
      <c r="R46">
        <v>3.1160909791827294</v>
      </c>
      <c r="S46">
        <v>2.0770755370755376</v>
      </c>
      <c r="T46">
        <v>0</v>
      </c>
      <c r="U46">
        <v>219.60315811344273</v>
      </c>
      <c r="V46">
        <v>5.0644090141831301E-3</v>
      </c>
      <c r="W46">
        <v>11.786695568487017</v>
      </c>
      <c r="X46">
        <v>37.471431643581511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2.0462651299999997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5.9019999999999992</v>
      </c>
      <c r="AM46">
        <v>0</v>
      </c>
      <c r="AN46">
        <v>0</v>
      </c>
      <c r="AO46">
        <v>1.1201400000000001</v>
      </c>
      <c r="AP46">
        <v>1.62687</v>
      </c>
      <c r="AQ46">
        <v>0</v>
      </c>
      <c r="AR46">
        <v>2.80416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18.224489146790052</v>
      </c>
      <c r="BB46">
        <f t="shared" si="0"/>
        <v>469.06131427349004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41.597719806098645</v>
      </c>
      <c r="L47">
        <v>3.8347475698899381E-4</v>
      </c>
      <c r="M47">
        <v>0</v>
      </c>
      <c r="N47">
        <v>30.000452001721907</v>
      </c>
      <c r="O47">
        <v>50.384375701013447</v>
      </c>
      <c r="P47">
        <v>60.591334505905337</v>
      </c>
      <c r="Q47">
        <v>0</v>
      </c>
      <c r="R47">
        <v>3.1160909791827294</v>
      </c>
      <c r="S47">
        <v>2.0770755370755376</v>
      </c>
      <c r="T47">
        <v>0</v>
      </c>
      <c r="U47">
        <v>219.60315811344273</v>
      </c>
      <c r="V47">
        <v>5.0644090141831301E-3</v>
      </c>
      <c r="W47">
        <v>11.786695568487017</v>
      </c>
      <c r="X47">
        <v>37.471431643581511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2.0462651299999997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5.9019999999999992</v>
      </c>
      <c r="AM47">
        <v>0</v>
      </c>
      <c r="AN47">
        <v>0</v>
      </c>
      <c r="AO47">
        <v>1.1201400000000001</v>
      </c>
      <c r="AP47">
        <v>1.62687</v>
      </c>
      <c r="AQ47">
        <v>0</v>
      </c>
      <c r="AR47">
        <v>13.459967999999996</v>
      </c>
      <c r="AS47">
        <v>5.4668927999999992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18.674131884790047</v>
      </c>
      <c r="BB47">
        <f t="shared" si="0"/>
        <v>480.63420273549002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41.597719806098645</v>
      </c>
      <c r="L48">
        <v>3.8347475698899381E-4</v>
      </c>
      <c r="M48">
        <v>0</v>
      </c>
      <c r="N48">
        <v>30.000452001721907</v>
      </c>
      <c r="O48">
        <v>50.384375701013447</v>
      </c>
      <c r="P48">
        <v>60.591334505905337</v>
      </c>
      <c r="Q48">
        <v>0</v>
      </c>
      <c r="R48">
        <v>3.1160909791827294</v>
      </c>
      <c r="S48">
        <v>2.0770755370755376</v>
      </c>
      <c r="T48">
        <v>0</v>
      </c>
      <c r="U48">
        <v>219.60315811344273</v>
      </c>
      <c r="V48">
        <v>5.0644090141831301E-3</v>
      </c>
      <c r="W48">
        <v>11.786695568487017</v>
      </c>
      <c r="X48">
        <v>37.471431643581511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2.0462651299999997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5.9019999999999992</v>
      </c>
      <c r="AM48">
        <v>0</v>
      </c>
      <c r="AN48">
        <v>0</v>
      </c>
      <c r="AO48">
        <v>1.1201400000000001</v>
      </c>
      <c r="AP48">
        <v>1.62687</v>
      </c>
      <c r="AQ48">
        <v>0</v>
      </c>
      <c r="AR48">
        <v>13.459967999999996</v>
      </c>
      <c r="AS48">
        <v>5.4668927999999992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18.674131884790047</v>
      </c>
      <c r="BB48">
        <f t="shared" si="0"/>
        <v>480.63420273549002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41.597719806098645</v>
      </c>
      <c r="L49">
        <v>3.8347475698899381E-4</v>
      </c>
      <c r="M49">
        <v>0</v>
      </c>
      <c r="N49">
        <v>30.000452001721907</v>
      </c>
      <c r="O49">
        <v>50.384375701013447</v>
      </c>
      <c r="P49">
        <v>60.591334505905337</v>
      </c>
      <c r="Q49">
        <v>0</v>
      </c>
      <c r="R49">
        <v>3.1160909791827294</v>
      </c>
      <c r="S49">
        <v>2.0770755370755376</v>
      </c>
      <c r="T49">
        <v>0</v>
      </c>
      <c r="U49">
        <v>219.60315811344273</v>
      </c>
      <c r="V49">
        <v>5.0644090141831301E-3</v>
      </c>
      <c r="W49">
        <v>11.786695568487017</v>
      </c>
      <c r="X49">
        <v>37.471431643581511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2.0462651299999997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5.9019999999999992</v>
      </c>
      <c r="AM49">
        <v>0</v>
      </c>
      <c r="AN49">
        <v>0</v>
      </c>
      <c r="AO49">
        <v>1.5681959999999999</v>
      </c>
      <c r="AP49">
        <v>1.62687</v>
      </c>
      <c r="AQ49">
        <v>0</v>
      </c>
      <c r="AR49">
        <v>3.3649919999999991</v>
      </c>
      <c r="AS49">
        <v>6.0819182399999994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18.336339062790049</v>
      </c>
      <c r="BB49">
        <f t="shared" si="0"/>
        <v>471.94010099748999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41.597719806098645</v>
      </c>
      <c r="L50">
        <v>3.8347475698899381E-4</v>
      </c>
      <c r="M50">
        <v>0</v>
      </c>
      <c r="N50">
        <v>30.000452001721907</v>
      </c>
      <c r="O50">
        <v>50.384375701013447</v>
      </c>
      <c r="P50">
        <v>60.591334505905337</v>
      </c>
      <c r="Q50">
        <v>0</v>
      </c>
      <c r="R50">
        <v>3.1160909791827294</v>
      </c>
      <c r="S50">
        <v>2.0770755370755376</v>
      </c>
      <c r="T50">
        <v>0</v>
      </c>
      <c r="U50">
        <v>219.60315811344273</v>
      </c>
      <c r="V50">
        <v>5.0644090141831301E-3</v>
      </c>
      <c r="W50">
        <v>11.786695568487017</v>
      </c>
      <c r="X50">
        <v>37.471431643581511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2.0462651299999997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5.9019999999999992</v>
      </c>
      <c r="AM50">
        <v>0</v>
      </c>
      <c r="AN50">
        <v>0</v>
      </c>
      <c r="AO50">
        <v>1.5681959999999999</v>
      </c>
      <c r="AP50">
        <v>1.62687</v>
      </c>
      <c r="AQ50">
        <v>0</v>
      </c>
      <c r="AR50">
        <v>3.3649919999999991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18.313337076790049</v>
      </c>
      <c r="BB50">
        <f t="shared" si="0"/>
        <v>471.34807754348998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41.597719806098645</v>
      </c>
      <c r="L51">
        <v>3.8347475698899381E-4</v>
      </c>
      <c r="M51">
        <v>0</v>
      </c>
      <c r="N51">
        <v>30.000452001721907</v>
      </c>
      <c r="O51">
        <v>50.384375701013447</v>
      </c>
      <c r="P51">
        <v>60.591334505905337</v>
      </c>
      <c r="Q51">
        <v>0</v>
      </c>
      <c r="R51">
        <v>3.1160909791827294</v>
      </c>
      <c r="S51">
        <v>2.0770755370755376</v>
      </c>
      <c r="T51">
        <v>0</v>
      </c>
      <c r="U51">
        <v>219.60315811344273</v>
      </c>
      <c r="V51">
        <v>5.0644090141831301E-3</v>
      </c>
      <c r="W51">
        <v>11.786695568487017</v>
      </c>
      <c r="X51">
        <v>37.471431643581511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2.0462651299999997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5.9019999999999992</v>
      </c>
      <c r="AM51">
        <v>0</v>
      </c>
      <c r="AN51">
        <v>0</v>
      </c>
      <c r="AO51">
        <v>1.5681959999999999</v>
      </c>
      <c r="AP51">
        <v>3.1886652</v>
      </c>
      <c r="AQ51">
        <v>0</v>
      </c>
      <c r="AR51">
        <v>2.80416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18.350773120790048</v>
      </c>
      <c r="BB51">
        <f t="shared" si="0"/>
        <v>472.31160469949003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41.597719806098645</v>
      </c>
      <c r="L52">
        <v>3.8347475698899381E-4</v>
      </c>
      <c r="M52">
        <v>0</v>
      </c>
      <c r="N52">
        <v>30.000452001721907</v>
      </c>
      <c r="O52">
        <v>50.384375701013447</v>
      </c>
      <c r="P52">
        <v>60.591334505905337</v>
      </c>
      <c r="Q52">
        <v>0</v>
      </c>
      <c r="R52">
        <v>3.1160909791827294</v>
      </c>
      <c r="S52">
        <v>2.0770755370755376</v>
      </c>
      <c r="T52">
        <v>0</v>
      </c>
      <c r="U52">
        <v>219.60315811344273</v>
      </c>
      <c r="V52">
        <v>5.0644090141831301E-3</v>
      </c>
      <c r="W52">
        <v>11.786695568487017</v>
      </c>
      <c r="X52">
        <v>37.471431643581511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2.0462651299999997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5.9019999999999992</v>
      </c>
      <c r="AM52">
        <v>0</v>
      </c>
      <c r="AN52">
        <v>0</v>
      </c>
      <c r="AO52">
        <v>1.5681959999999999</v>
      </c>
      <c r="AP52">
        <v>3.1886652</v>
      </c>
      <c r="AQ52">
        <v>0</v>
      </c>
      <c r="AR52">
        <v>2.80416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18.350773120790048</v>
      </c>
      <c r="BB52">
        <f t="shared" si="0"/>
        <v>472.31160469949003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41.597719806098645</v>
      </c>
      <c r="L53">
        <v>3.8347475698899381E-4</v>
      </c>
      <c r="M53">
        <v>0</v>
      </c>
      <c r="N53">
        <v>30.000452001721907</v>
      </c>
      <c r="O53">
        <v>50.384375701013447</v>
      </c>
      <c r="P53">
        <v>60.591334505905337</v>
      </c>
      <c r="Q53">
        <v>0</v>
      </c>
      <c r="R53">
        <v>3.1160909791827294</v>
      </c>
      <c r="S53">
        <v>2.0770755370755376</v>
      </c>
      <c r="T53">
        <v>0</v>
      </c>
      <c r="U53">
        <v>219.60315811344273</v>
      </c>
      <c r="V53">
        <v>5.0644090141831301E-3</v>
      </c>
      <c r="W53">
        <v>11.786695568487017</v>
      </c>
      <c r="X53">
        <v>37.471431643581511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2.0462651299999997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5.9019999999999992</v>
      </c>
      <c r="AM53">
        <v>0</v>
      </c>
      <c r="AN53">
        <v>0</v>
      </c>
      <c r="AO53">
        <v>1.5681959999999999</v>
      </c>
      <c r="AP53">
        <v>3.1886652</v>
      </c>
      <c r="AQ53">
        <v>0</v>
      </c>
      <c r="AR53">
        <v>2.80416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18.350773120790048</v>
      </c>
      <c r="BB53">
        <f t="shared" si="0"/>
        <v>472.31160469949003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41.597719806098645</v>
      </c>
      <c r="L54">
        <v>3.8347475698899381E-4</v>
      </c>
      <c r="M54">
        <v>0</v>
      </c>
      <c r="N54">
        <v>30.000452001721907</v>
      </c>
      <c r="O54">
        <v>50.384375701013447</v>
      </c>
      <c r="P54">
        <v>60.591334505905337</v>
      </c>
      <c r="Q54">
        <v>0</v>
      </c>
      <c r="R54">
        <v>3.1160909791827294</v>
      </c>
      <c r="S54">
        <v>2.0770755370755376</v>
      </c>
      <c r="T54">
        <v>0</v>
      </c>
      <c r="U54">
        <v>219.60315811344273</v>
      </c>
      <c r="V54">
        <v>5.0644090141831301E-3</v>
      </c>
      <c r="W54">
        <v>11.786695568487017</v>
      </c>
      <c r="X54">
        <v>37.471431643581511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2.0462651299999997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5.9019999999999992</v>
      </c>
      <c r="AM54">
        <v>0</v>
      </c>
      <c r="AN54">
        <v>0</v>
      </c>
      <c r="AO54">
        <v>1.5681959999999999</v>
      </c>
      <c r="AP54">
        <v>3.1886652</v>
      </c>
      <c r="AQ54">
        <v>0</v>
      </c>
      <c r="AR54">
        <v>2.80416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18.350773120790048</v>
      </c>
      <c r="BB54">
        <f t="shared" si="0"/>
        <v>472.31160469949003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41.597719806098645</v>
      </c>
      <c r="L55">
        <v>3.8347475698899381E-4</v>
      </c>
      <c r="M55">
        <v>0</v>
      </c>
      <c r="N55">
        <v>30.000452001721907</v>
      </c>
      <c r="O55">
        <v>50.384375701013447</v>
      </c>
      <c r="P55">
        <v>60.591334505905337</v>
      </c>
      <c r="Q55">
        <v>0</v>
      </c>
      <c r="R55">
        <v>3.1160909791827294</v>
      </c>
      <c r="S55">
        <v>2.0770755370755376</v>
      </c>
      <c r="T55">
        <v>0</v>
      </c>
      <c r="U55">
        <v>219.60315811344273</v>
      </c>
      <c r="V55">
        <v>5.0644090141831301E-3</v>
      </c>
      <c r="W55">
        <v>11.786695568487017</v>
      </c>
      <c r="X55">
        <v>37.471431643581511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2.0462651299999997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5.9019999999999992</v>
      </c>
      <c r="AM55">
        <v>0</v>
      </c>
      <c r="AN55">
        <v>0</v>
      </c>
      <c r="AO55">
        <v>1.5681959999999999</v>
      </c>
      <c r="AP55">
        <v>3.1886652</v>
      </c>
      <c r="AQ55">
        <v>0</v>
      </c>
      <c r="AR55">
        <v>2.80416</v>
      </c>
      <c r="AS55">
        <v>4.1001695999999992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18.299657652790049</v>
      </c>
      <c r="BB55">
        <f t="shared" si="0"/>
        <v>470.99599696749004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41.597719806098645</v>
      </c>
      <c r="L56">
        <v>3.8347475698899381E-4</v>
      </c>
      <c r="M56">
        <v>0</v>
      </c>
      <c r="N56">
        <v>30.000452001721907</v>
      </c>
      <c r="O56">
        <v>50.384375701013447</v>
      </c>
      <c r="P56">
        <v>60.591334505905337</v>
      </c>
      <c r="Q56">
        <v>0</v>
      </c>
      <c r="R56">
        <v>3.1160909791827294</v>
      </c>
      <c r="S56">
        <v>2.0770755370755376</v>
      </c>
      <c r="T56">
        <v>0</v>
      </c>
      <c r="U56">
        <v>219.60315811344273</v>
      </c>
      <c r="V56">
        <v>5.0644090141831301E-3</v>
      </c>
      <c r="W56">
        <v>11.786695568487017</v>
      </c>
      <c r="X56">
        <v>37.471431643581511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2.0462651299999997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5.9019999999999992</v>
      </c>
      <c r="AM56">
        <v>0</v>
      </c>
      <c r="AN56">
        <v>0</v>
      </c>
      <c r="AO56">
        <v>1.5681959999999999</v>
      </c>
      <c r="AP56">
        <v>3.1886652</v>
      </c>
      <c r="AQ56">
        <v>0</v>
      </c>
      <c r="AR56">
        <v>2.80416</v>
      </c>
      <c r="AS56">
        <v>4.1001695999999992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18.299657652790049</v>
      </c>
      <c r="BB56">
        <f t="shared" si="0"/>
        <v>470.99599696749004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41.597719806098645</v>
      </c>
      <c r="L57">
        <v>3.8347475698899381E-4</v>
      </c>
      <c r="M57">
        <v>0</v>
      </c>
      <c r="N57">
        <v>30.000452001721907</v>
      </c>
      <c r="O57">
        <v>50.384375701013447</v>
      </c>
      <c r="P57">
        <v>60.591334505905337</v>
      </c>
      <c r="Q57">
        <v>0</v>
      </c>
      <c r="R57">
        <v>3.1160909791827294</v>
      </c>
      <c r="S57">
        <v>2.0770755370755376</v>
      </c>
      <c r="T57">
        <v>0</v>
      </c>
      <c r="U57">
        <v>219.60315811344273</v>
      </c>
      <c r="V57">
        <v>5.0644090141831301E-3</v>
      </c>
      <c r="W57">
        <v>11.786695568487017</v>
      </c>
      <c r="X57">
        <v>37.471431643581511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2.0462651299999997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5.9019999999999992</v>
      </c>
      <c r="AM57">
        <v>0</v>
      </c>
      <c r="AN57">
        <v>0</v>
      </c>
      <c r="AO57">
        <v>1.5681959999999999</v>
      </c>
      <c r="AP57">
        <v>2.1149309999999999</v>
      </c>
      <c r="AQ57">
        <v>0</v>
      </c>
      <c r="AR57">
        <v>13.459967999999996</v>
      </c>
      <c r="AS57">
        <v>8.234507279999999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18.874909994790045</v>
      </c>
      <c r="BB57">
        <f t="shared" si="0"/>
        <v>485.80182130549008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41.597719806098645</v>
      </c>
      <c r="L58">
        <v>3.8347475698899381E-4</v>
      </c>
      <c r="M58">
        <v>0</v>
      </c>
      <c r="N58">
        <v>30.000452001721907</v>
      </c>
      <c r="O58">
        <v>50.384375701013447</v>
      </c>
      <c r="P58">
        <v>60.591334505905337</v>
      </c>
      <c r="Q58">
        <v>0</v>
      </c>
      <c r="R58">
        <v>3.1160909791827294</v>
      </c>
      <c r="S58">
        <v>2.0770755370755376</v>
      </c>
      <c r="T58">
        <v>0</v>
      </c>
      <c r="U58">
        <v>219.60315811344273</v>
      </c>
      <c r="V58">
        <v>5.0644090141831301E-3</v>
      </c>
      <c r="W58">
        <v>11.786695568487017</v>
      </c>
      <c r="X58">
        <v>37.471431643581511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2.0462651299999997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5.9019999999999992</v>
      </c>
      <c r="AM58">
        <v>0</v>
      </c>
      <c r="AN58">
        <v>0</v>
      </c>
      <c r="AO58">
        <v>1.5681959999999999</v>
      </c>
      <c r="AP58">
        <v>2.1149309999999999</v>
      </c>
      <c r="AQ58">
        <v>0</v>
      </c>
      <c r="AR58">
        <v>13.459967999999996</v>
      </c>
      <c r="AS58">
        <v>8.234507279999999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18.874909994790045</v>
      </c>
      <c r="BB58">
        <f t="shared" si="0"/>
        <v>485.80182130549008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41.597719806098645</v>
      </c>
      <c r="L59">
        <v>3.8347475698899381E-4</v>
      </c>
      <c r="M59">
        <v>0</v>
      </c>
      <c r="N59">
        <v>30.000452001721907</v>
      </c>
      <c r="O59">
        <v>50.384375701013447</v>
      </c>
      <c r="P59">
        <v>60.591334505905337</v>
      </c>
      <c r="Q59">
        <v>0</v>
      </c>
      <c r="R59">
        <v>3.1160909791827294</v>
      </c>
      <c r="S59">
        <v>2.0770755370755376</v>
      </c>
      <c r="T59">
        <v>0</v>
      </c>
      <c r="U59">
        <v>219.60315811344273</v>
      </c>
      <c r="V59">
        <v>5.0644090141831301E-3</v>
      </c>
      <c r="W59">
        <v>11.786695568487017</v>
      </c>
      <c r="X59">
        <v>37.471431643581511</v>
      </c>
      <c r="Y59">
        <v>0</v>
      </c>
      <c r="Z59">
        <v>1.6646652</v>
      </c>
      <c r="AA59">
        <v>0</v>
      </c>
      <c r="AB59">
        <v>0</v>
      </c>
      <c r="AC59">
        <v>0</v>
      </c>
      <c r="AD59">
        <v>2.0462651299999997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5.9019999999999992</v>
      </c>
      <c r="AM59">
        <v>0</v>
      </c>
      <c r="AN59">
        <v>0</v>
      </c>
      <c r="AO59">
        <v>1.5681959999999999</v>
      </c>
      <c r="AP59">
        <v>2.1149309999999999</v>
      </c>
      <c r="AQ59">
        <v>0</v>
      </c>
      <c r="AR59">
        <v>3.925824</v>
      </c>
      <c r="AS59">
        <v>8.234507279999999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18.518332856790046</v>
      </c>
      <c r="BB59">
        <f t="shared" si="0"/>
        <v>476.62425444349003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41.597719806098645</v>
      </c>
      <c r="L60">
        <v>3.8347475698899381E-4</v>
      </c>
      <c r="M60">
        <v>0</v>
      </c>
      <c r="N60">
        <v>30.000452001721907</v>
      </c>
      <c r="O60">
        <v>50.384375701013447</v>
      </c>
      <c r="P60">
        <v>60.591334505905337</v>
      </c>
      <c r="Q60">
        <v>0</v>
      </c>
      <c r="R60">
        <v>3.1160909791827294</v>
      </c>
      <c r="S60">
        <v>2.0770755370755376</v>
      </c>
      <c r="T60">
        <v>0</v>
      </c>
      <c r="U60">
        <v>219.60315811344273</v>
      </c>
      <c r="V60">
        <v>5.0644090141831301E-3</v>
      </c>
      <c r="W60">
        <v>11.786695568487017</v>
      </c>
      <c r="X60">
        <v>37.471431643581511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2.0462651299999997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5.9019999999999992</v>
      </c>
      <c r="AM60">
        <v>0</v>
      </c>
      <c r="AN60">
        <v>0</v>
      </c>
      <c r="AO60">
        <v>1.5681959999999999</v>
      </c>
      <c r="AP60">
        <v>2.1149309999999999</v>
      </c>
      <c r="AQ60">
        <v>0</v>
      </c>
      <c r="AR60">
        <v>3.925824</v>
      </c>
      <c r="AS60">
        <v>8.234507279999999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18.518332856790046</v>
      </c>
      <c r="BB60">
        <f t="shared" si="0"/>
        <v>476.62425444349003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82.515641503040598</v>
      </c>
      <c r="L61">
        <v>3.8347475698899381E-4</v>
      </c>
      <c r="M61">
        <v>0</v>
      </c>
      <c r="N61">
        <v>30.000452001721907</v>
      </c>
      <c r="O61">
        <v>50.384375701013447</v>
      </c>
      <c r="P61">
        <v>60.591334505905337</v>
      </c>
      <c r="Q61">
        <v>0</v>
      </c>
      <c r="R61">
        <v>5.3801223762376242</v>
      </c>
      <c r="S61">
        <v>6.6361465588235298</v>
      </c>
      <c r="T61">
        <v>0</v>
      </c>
      <c r="U61">
        <v>219.60315811344273</v>
      </c>
      <c r="V61">
        <v>3.6134926017094027</v>
      </c>
      <c r="W61">
        <v>11.786695568487017</v>
      </c>
      <c r="X61">
        <v>37.471431643581511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2.0462651299999997</v>
      </c>
      <c r="AE61">
        <v>0</v>
      </c>
      <c r="AF61">
        <v>0</v>
      </c>
      <c r="AG61">
        <v>0</v>
      </c>
      <c r="AH61">
        <v>5.9401746300000013</v>
      </c>
      <c r="AI61">
        <v>0</v>
      </c>
      <c r="AJ61">
        <v>0</v>
      </c>
      <c r="AK61">
        <v>13.05241695</v>
      </c>
      <c r="AL61">
        <v>5.9019999999999992</v>
      </c>
      <c r="AM61">
        <v>0</v>
      </c>
      <c r="AN61">
        <v>0</v>
      </c>
      <c r="AO61">
        <v>1.5681959999999999</v>
      </c>
      <c r="AP61">
        <v>2.1149309999999999</v>
      </c>
      <c r="AQ61">
        <v>0</v>
      </c>
      <c r="AR61">
        <v>3.925824</v>
      </c>
      <c r="AS61">
        <v>4.1001695999999992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20.506340519050372</v>
      </c>
      <c r="BB61">
        <f t="shared" si="0"/>
        <v>527.79153603966972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82.515641503040598</v>
      </c>
      <c r="L62">
        <v>3.8347475698899381E-4</v>
      </c>
      <c r="M62">
        <v>0</v>
      </c>
      <c r="N62">
        <v>30.000452001721907</v>
      </c>
      <c r="O62">
        <v>50.384375701013447</v>
      </c>
      <c r="P62">
        <v>60.591334505905337</v>
      </c>
      <c r="Q62">
        <v>0</v>
      </c>
      <c r="R62">
        <v>5.3801223762376242</v>
      </c>
      <c r="S62">
        <v>6.6969994703389837</v>
      </c>
      <c r="T62">
        <v>0</v>
      </c>
      <c r="U62">
        <v>219.60315811344273</v>
      </c>
      <c r="V62">
        <v>3.001942634681289</v>
      </c>
      <c r="W62">
        <v>11.786695568487017</v>
      </c>
      <c r="X62">
        <v>37.471431643581511</v>
      </c>
      <c r="Y62">
        <v>0</v>
      </c>
      <c r="Z62">
        <v>1.6646652</v>
      </c>
      <c r="AA62">
        <v>0</v>
      </c>
      <c r="AB62">
        <v>0</v>
      </c>
      <c r="AC62">
        <v>0</v>
      </c>
      <c r="AD62">
        <v>2.0462651299999997</v>
      </c>
      <c r="AE62">
        <v>0</v>
      </c>
      <c r="AF62">
        <v>0</v>
      </c>
      <c r="AG62">
        <v>0</v>
      </c>
      <c r="AH62">
        <v>5.9401746300000013</v>
      </c>
      <c r="AI62">
        <v>0</v>
      </c>
      <c r="AJ62">
        <v>0</v>
      </c>
      <c r="AK62">
        <v>13.05241695</v>
      </c>
      <c r="AL62">
        <v>5.9019999999999992</v>
      </c>
      <c r="AM62">
        <v>0</v>
      </c>
      <c r="AN62">
        <v>0</v>
      </c>
      <c r="AO62">
        <v>1.5681959999999999</v>
      </c>
      <c r="AP62">
        <v>2.1149309999999999</v>
      </c>
      <c r="AQ62">
        <v>0</v>
      </c>
      <c r="AR62">
        <v>3.925824</v>
      </c>
      <c r="AS62">
        <v>4.1001695999999992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20.48574426540792</v>
      </c>
      <c r="BB62">
        <f t="shared" si="0"/>
        <v>527.26143523779945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82.515641503040598</v>
      </c>
      <c r="L63">
        <v>3.8347475698899381E-4</v>
      </c>
      <c r="M63">
        <v>0</v>
      </c>
      <c r="N63">
        <v>30.000452001721907</v>
      </c>
      <c r="O63">
        <v>50.384375701013447</v>
      </c>
      <c r="P63">
        <v>60.591334505905337</v>
      </c>
      <c r="Q63">
        <v>0</v>
      </c>
      <c r="R63">
        <v>5.3801223762376242</v>
      </c>
      <c r="S63">
        <v>6.6969994703389837</v>
      </c>
      <c r="T63">
        <v>0</v>
      </c>
      <c r="U63">
        <v>219.60315811344273</v>
      </c>
      <c r="V63">
        <v>2.9492946145404666</v>
      </c>
      <c r="W63">
        <v>11.786695568487017</v>
      </c>
      <c r="X63">
        <v>37.471431643581511</v>
      </c>
      <c r="Y63">
        <v>0</v>
      </c>
      <c r="Z63">
        <v>1.6646652</v>
      </c>
      <c r="AA63">
        <v>0</v>
      </c>
      <c r="AB63">
        <v>0</v>
      </c>
      <c r="AC63">
        <v>0</v>
      </c>
      <c r="AD63">
        <v>2.0462651299999997</v>
      </c>
      <c r="AE63">
        <v>3.9106391999999994</v>
      </c>
      <c r="AF63">
        <v>0</v>
      </c>
      <c r="AG63">
        <v>0</v>
      </c>
      <c r="AH63">
        <v>5.9401746300000013</v>
      </c>
      <c r="AI63">
        <v>0</v>
      </c>
      <c r="AJ63">
        <v>0</v>
      </c>
      <c r="AK63">
        <v>13.05241695</v>
      </c>
      <c r="AL63">
        <v>5.9019999999999992</v>
      </c>
      <c r="AM63">
        <v>0</v>
      </c>
      <c r="AN63">
        <v>0</v>
      </c>
      <c r="AO63">
        <v>2.0162519999999997</v>
      </c>
      <c r="AP63">
        <v>2.1149309999999999</v>
      </c>
      <c r="AQ63">
        <v>0</v>
      </c>
      <c r="AR63">
        <v>3.925824</v>
      </c>
      <c r="AS63">
        <v>4.1001695999999992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20.646790189953755</v>
      </c>
      <c r="BB63">
        <f t="shared" si="0"/>
        <v>531.40643649311278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82.515641503040598</v>
      </c>
      <c r="L64">
        <v>3.8347475698899381E-4</v>
      </c>
      <c r="M64">
        <v>0</v>
      </c>
      <c r="N64">
        <v>30.000452001721907</v>
      </c>
      <c r="O64">
        <v>50.384375701013447</v>
      </c>
      <c r="P64">
        <v>60.591334505905337</v>
      </c>
      <c r="Q64">
        <v>0</v>
      </c>
      <c r="R64">
        <v>5.3801223762376242</v>
      </c>
      <c r="S64">
        <v>6.6969994703389837</v>
      </c>
      <c r="T64">
        <v>0</v>
      </c>
      <c r="U64">
        <v>219.60315811344273</v>
      </c>
      <c r="V64">
        <v>2.9492946145404666</v>
      </c>
      <c r="W64">
        <v>11.786695568487017</v>
      </c>
      <c r="X64">
        <v>37.471431643581511</v>
      </c>
      <c r="Y64">
        <v>0</v>
      </c>
      <c r="Z64">
        <v>1.6646652</v>
      </c>
      <c r="AA64">
        <v>0</v>
      </c>
      <c r="AB64">
        <v>0</v>
      </c>
      <c r="AC64">
        <v>0</v>
      </c>
      <c r="AD64">
        <v>2.0462651299999997</v>
      </c>
      <c r="AE64">
        <v>3.9106391999999994</v>
      </c>
      <c r="AF64">
        <v>0</v>
      </c>
      <c r="AG64">
        <v>0</v>
      </c>
      <c r="AH64">
        <v>5.9401746300000013</v>
      </c>
      <c r="AI64">
        <v>0</v>
      </c>
      <c r="AJ64">
        <v>0</v>
      </c>
      <c r="AK64">
        <v>13.05241695</v>
      </c>
      <c r="AL64">
        <v>5.9019999999999992</v>
      </c>
      <c r="AM64">
        <v>0</v>
      </c>
      <c r="AN64">
        <v>0</v>
      </c>
      <c r="AO64">
        <v>2.0162519999999997</v>
      </c>
      <c r="AP64">
        <v>2.1149309999999999</v>
      </c>
      <c r="AQ64">
        <v>0</v>
      </c>
      <c r="AR64">
        <v>3.925824</v>
      </c>
      <c r="AS64">
        <v>4.1001695999999992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20.646790189953755</v>
      </c>
      <c r="BB64">
        <f t="shared" si="0"/>
        <v>531.40643649311278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82.515641503040598</v>
      </c>
      <c r="L65">
        <v>3.8347475698899381E-4</v>
      </c>
      <c r="M65">
        <v>0</v>
      </c>
      <c r="N65">
        <v>30.000452001721907</v>
      </c>
      <c r="O65">
        <v>50.384375701013447</v>
      </c>
      <c r="P65">
        <v>60.591334505905337</v>
      </c>
      <c r="Q65">
        <v>0</v>
      </c>
      <c r="R65">
        <v>5.3801223762376242</v>
      </c>
      <c r="S65">
        <v>6.6969994703389837</v>
      </c>
      <c r="T65">
        <v>0</v>
      </c>
      <c r="U65">
        <v>219.60315811344273</v>
      </c>
      <c r="V65">
        <v>2.9190581418685118</v>
      </c>
      <c r="W65">
        <v>11.786695568487017</v>
      </c>
      <c r="X65">
        <v>37.471431643581511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2.0462651299999997</v>
      </c>
      <c r="AE65">
        <v>3.9106391999999994</v>
      </c>
      <c r="AF65">
        <v>0</v>
      </c>
      <c r="AG65">
        <v>0</v>
      </c>
      <c r="AH65">
        <v>5.9401746300000013</v>
      </c>
      <c r="AI65">
        <v>0</v>
      </c>
      <c r="AJ65">
        <v>0</v>
      </c>
      <c r="AK65">
        <v>13.05241695</v>
      </c>
      <c r="AL65">
        <v>5.9019999999999992</v>
      </c>
      <c r="AM65">
        <v>0</v>
      </c>
      <c r="AN65">
        <v>0</v>
      </c>
      <c r="AO65">
        <v>2.0162519999999997</v>
      </c>
      <c r="AP65">
        <v>2.1149309999999999</v>
      </c>
      <c r="AQ65">
        <v>0</v>
      </c>
      <c r="AR65">
        <v>5.60832</v>
      </c>
      <c r="AS65">
        <v>4.1001695999999992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20.646326261753885</v>
      </c>
      <c r="BB65">
        <f t="shared" si="0"/>
        <v>531.3944947486408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82.515641503040598</v>
      </c>
      <c r="L66">
        <v>3.8347475698899381E-4</v>
      </c>
      <c r="M66">
        <v>0</v>
      </c>
      <c r="N66">
        <v>30.000452001721907</v>
      </c>
      <c r="O66">
        <v>50.384375701013447</v>
      </c>
      <c r="P66">
        <v>60.591334505905337</v>
      </c>
      <c r="Q66">
        <v>0</v>
      </c>
      <c r="R66">
        <v>5.3801223762376242</v>
      </c>
      <c r="S66">
        <v>6.6969994703389837</v>
      </c>
      <c r="T66">
        <v>0</v>
      </c>
      <c r="U66">
        <v>219.60315811344273</v>
      </c>
      <c r="V66">
        <v>2.9190581418685118</v>
      </c>
      <c r="W66">
        <v>11.786695568487017</v>
      </c>
      <c r="X66">
        <v>37.471431643581511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2.0462651299999997</v>
      </c>
      <c r="AE66">
        <v>3.9106391999999994</v>
      </c>
      <c r="AF66">
        <v>0</v>
      </c>
      <c r="AG66">
        <v>0</v>
      </c>
      <c r="AH66">
        <v>11.880349260000001</v>
      </c>
      <c r="AI66">
        <v>0</v>
      </c>
      <c r="AJ66">
        <v>0</v>
      </c>
      <c r="AK66">
        <v>13.05241695</v>
      </c>
      <c r="AL66">
        <v>5.9019999999999992</v>
      </c>
      <c r="AM66">
        <v>0</v>
      </c>
      <c r="AN66">
        <v>0</v>
      </c>
      <c r="AO66">
        <v>2.0162519999999997</v>
      </c>
      <c r="AP66">
        <v>2.1149309999999999</v>
      </c>
      <c r="AQ66">
        <v>0</v>
      </c>
      <c r="AR66">
        <v>5.60832</v>
      </c>
      <c r="AS66">
        <v>4.1001695999999992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20.868488976953884</v>
      </c>
      <c r="BB66">
        <f t="shared" si="0"/>
        <v>537.11250666344074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82.515641503040598</v>
      </c>
      <c r="L67">
        <v>3.8347475698899381E-4</v>
      </c>
      <c r="M67">
        <v>0</v>
      </c>
      <c r="N67">
        <v>30.000452001721907</v>
      </c>
      <c r="O67">
        <v>50.384375701013447</v>
      </c>
      <c r="P67">
        <v>60.591334505905337</v>
      </c>
      <c r="Q67">
        <v>0</v>
      </c>
      <c r="R67">
        <v>5.3801223762376242</v>
      </c>
      <c r="S67">
        <v>6.6969994703389837</v>
      </c>
      <c r="T67">
        <v>0</v>
      </c>
      <c r="U67">
        <v>219.60315811344273</v>
      </c>
      <c r="V67">
        <v>2.7953272937998763</v>
      </c>
      <c r="W67">
        <v>11.786695568487017</v>
      </c>
      <c r="X67">
        <v>37.471431643581511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2.0462651299999997</v>
      </c>
      <c r="AE67">
        <v>0</v>
      </c>
      <c r="AF67">
        <v>0</v>
      </c>
      <c r="AG67">
        <v>0</v>
      </c>
      <c r="AH67">
        <v>11.880349260000001</v>
      </c>
      <c r="AI67">
        <v>0</v>
      </c>
      <c r="AJ67">
        <v>0</v>
      </c>
      <c r="AK67">
        <v>13.05241695</v>
      </c>
      <c r="AL67">
        <v>5.9019999999999992</v>
      </c>
      <c r="AM67">
        <v>0</v>
      </c>
      <c r="AN67">
        <v>0</v>
      </c>
      <c r="AO67">
        <v>2.0162519999999997</v>
      </c>
      <c r="AP67">
        <v>2.1149309999999999</v>
      </c>
      <c r="AQ67">
        <v>0</v>
      </c>
      <c r="AR67">
        <v>5.60832</v>
      </c>
      <c r="AS67">
        <v>4.7835311999999988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20.743161516984902</v>
      </c>
      <c r="BB67">
        <f t="shared" si="0"/>
        <v>533.88682567534113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82.515641503040598</v>
      </c>
      <c r="L68">
        <v>3.8347475698899381E-4</v>
      </c>
      <c r="M68">
        <v>0</v>
      </c>
      <c r="N68">
        <v>30.000452001721907</v>
      </c>
      <c r="O68">
        <v>50.384375701013447</v>
      </c>
      <c r="P68">
        <v>60.591334505905337</v>
      </c>
      <c r="Q68">
        <v>0</v>
      </c>
      <c r="R68">
        <v>5.3801223762376242</v>
      </c>
      <c r="S68">
        <v>6.6969994703389837</v>
      </c>
      <c r="T68">
        <v>0</v>
      </c>
      <c r="U68">
        <v>219.60315811344273</v>
      </c>
      <c r="V68">
        <v>2.7953272937998763</v>
      </c>
      <c r="W68">
        <v>11.786695568487017</v>
      </c>
      <c r="X68">
        <v>37.471431643581511</v>
      </c>
      <c r="Y68">
        <v>0</v>
      </c>
      <c r="Z68">
        <v>0</v>
      </c>
      <c r="AA68">
        <v>0</v>
      </c>
      <c r="AB68">
        <v>0</v>
      </c>
      <c r="AC68">
        <v>2.4576389040000004</v>
      </c>
      <c r="AD68">
        <v>2.0462651299999997</v>
      </c>
      <c r="AE68">
        <v>0</v>
      </c>
      <c r="AF68">
        <v>0</v>
      </c>
      <c r="AG68">
        <v>0</v>
      </c>
      <c r="AH68">
        <v>11.880349260000001</v>
      </c>
      <c r="AI68">
        <v>0</v>
      </c>
      <c r="AJ68">
        <v>0</v>
      </c>
      <c r="AK68">
        <v>13.05241695</v>
      </c>
      <c r="AL68">
        <v>2.9509999999999996</v>
      </c>
      <c r="AM68">
        <v>0</v>
      </c>
      <c r="AN68">
        <v>0</v>
      </c>
      <c r="AO68">
        <v>2.0162519999999997</v>
      </c>
      <c r="AP68">
        <v>2.1149309999999999</v>
      </c>
      <c r="AQ68">
        <v>0</v>
      </c>
      <c r="AR68">
        <v>5.60832</v>
      </c>
      <c r="AS68">
        <v>4.7835311999999988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20.724709708784896</v>
      </c>
      <c r="BB68">
        <f t="shared" ref="BB68:BB99" si="1">SUM(B68:AZ68)-BA68</f>
        <v>533.41191638754105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82.515641503040598</v>
      </c>
      <c r="L69">
        <v>3.8347475698899381E-4</v>
      </c>
      <c r="M69">
        <v>0</v>
      </c>
      <c r="N69">
        <v>30.000452001721907</v>
      </c>
      <c r="O69">
        <v>50.384375701013447</v>
      </c>
      <c r="P69">
        <v>60.591334505905337</v>
      </c>
      <c r="Q69">
        <v>0</v>
      </c>
      <c r="R69">
        <v>5.3801223762376242</v>
      </c>
      <c r="S69">
        <v>6.6969994703389837</v>
      </c>
      <c r="T69">
        <v>0</v>
      </c>
      <c r="U69">
        <v>219.60315811344273</v>
      </c>
      <c r="V69">
        <v>2.7953272937998763</v>
      </c>
      <c r="W69">
        <v>11.786695568487017</v>
      </c>
      <c r="X69">
        <v>37.471431643581511</v>
      </c>
      <c r="Y69">
        <v>0</v>
      </c>
      <c r="Z69">
        <v>0</v>
      </c>
      <c r="AA69">
        <v>0</v>
      </c>
      <c r="AB69">
        <v>0</v>
      </c>
      <c r="AC69">
        <v>2.4576389040000004</v>
      </c>
      <c r="AD69">
        <v>2.0462651299999997</v>
      </c>
      <c r="AE69">
        <v>0</v>
      </c>
      <c r="AF69">
        <v>0</v>
      </c>
      <c r="AG69">
        <v>0</v>
      </c>
      <c r="AH69">
        <v>17.820523890000004</v>
      </c>
      <c r="AI69">
        <v>0</v>
      </c>
      <c r="AJ69">
        <v>0</v>
      </c>
      <c r="AK69">
        <v>13.05241695</v>
      </c>
      <c r="AL69">
        <v>2.9509999999999996</v>
      </c>
      <c r="AM69">
        <v>1.0156343999999999</v>
      </c>
      <c r="AN69">
        <v>0</v>
      </c>
      <c r="AO69">
        <v>2.0162519999999997</v>
      </c>
      <c r="AP69">
        <v>2.1149309999999999</v>
      </c>
      <c r="AQ69">
        <v>0</v>
      </c>
      <c r="AR69">
        <v>5.60832</v>
      </c>
      <c r="AS69">
        <v>4.7835311999999988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20.984856951484904</v>
      </c>
      <c r="BB69">
        <f t="shared" si="1"/>
        <v>540.10757817484102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82.515641503040598</v>
      </c>
      <c r="L70">
        <v>3.8347475698899381E-4</v>
      </c>
      <c r="M70">
        <v>0</v>
      </c>
      <c r="N70">
        <v>30.000452001721907</v>
      </c>
      <c r="O70">
        <v>50.384375701013447</v>
      </c>
      <c r="P70">
        <v>60.591334505905337</v>
      </c>
      <c r="Q70">
        <v>0</v>
      </c>
      <c r="R70">
        <v>5.3801223762376242</v>
      </c>
      <c r="S70">
        <v>6.6969994703389837</v>
      </c>
      <c r="T70">
        <v>0</v>
      </c>
      <c r="U70">
        <v>219.60315811344273</v>
      </c>
      <c r="V70">
        <v>2.7208155040000004</v>
      </c>
      <c r="W70">
        <v>11.786695568487017</v>
      </c>
      <c r="X70">
        <v>37.471431643581511</v>
      </c>
      <c r="Y70">
        <v>0</v>
      </c>
      <c r="Z70">
        <v>0</v>
      </c>
      <c r="AA70">
        <v>0</v>
      </c>
      <c r="AB70">
        <v>0</v>
      </c>
      <c r="AC70">
        <v>2.4576389040000004</v>
      </c>
      <c r="AD70">
        <v>2.0462651299999997</v>
      </c>
      <c r="AE70">
        <v>0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13.05241695</v>
      </c>
      <c r="AL70">
        <v>2.9509999999999996</v>
      </c>
      <c r="AM70">
        <v>1.3406374080000003</v>
      </c>
      <c r="AN70">
        <v>0</v>
      </c>
      <c r="AO70">
        <v>2.0162519999999997</v>
      </c>
      <c r="AP70">
        <v>2.1149309999999999</v>
      </c>
      <c r="AQ70">
        <v>0</v>
      </c>
      <c r="AR70">
        <v>5.60832</v>
      </c>
      <c r="AS70">
        <v>4.7835311999999988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20.994225269739573</v>
      </c>
      <c r="BB70">
        <f t="shared" si="1"/>
        <v>540.34870107478662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82.515641503040598</v>
      </c>
      <c r="L71">
        <v>3.8347475698899381E-4</v>
      </c>
      <c r="M71">
        <v>0</v>
      </c>
      <c r="N71">
        <v>30.000452001721907</v>
      </c>
      <c r="O71">
        <v>50.384375701013447</v>
      </c>
      <c r="P71">
        <v>60.591334505905337</v>
      </c>
      <c r="Q71">
        <v>0</v>
      </c>
      <c r="R71">
        <v>5.3811312745098041</v>
      </c>
      <c r="S71">
        <v>6.6975885826771648</v>
      </c>
      <c r="T71">
        <v>0</v>
      </c>
      <c r="U71">
        <v>222.27621518800325</v>
      </c>
      <c r="V71">
        <v>2.7208155040000004</v>
      </c>
      <c r="W71">
        <v>11.786695568487017</v>
      </c>
      <c r="X71">
        <v>37.471431643581511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2.0462651299999997</v>
      </c>
      <c r="AE71">
        <v>0</v>
      </c>
      <c r="AF71">
        <v>0</v>
      </c>
      <c r="AG71">
        <v>0</v>
      </c>
      <c r="AH71">
        <v>23.760698520000002</v>
      </c>
      <c r="AI71">
        <v>0.80818574999999993</v>
      </c>
      <c r="AJ71">
        <v>0</v>
      </c>
      <c r="AK71">
        <v>13.05241695</v>
      </c>
      <c r="AL71">
        <v>2.9509999999999996</v>
      </c>
      <c r="AM71">
        <v>2.0312687999999999</v>
      </c>
      <c r="AN71">
        <v>0</v>
      </c>
      <c r="AO71">
        <v>2.0162519999999997</v>
      </c>
      <c r="AP71">
        <v>2.1149309999999999</v>
      </c>
      <c r="AQ71">
        <v>0</v>
      </c>
      <c r="AR71">
        <v>5.60832</v>
      </c>
      <c r="AS71">
        <v>4.1001695999999992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21.346918063376297</v>
      </c>
      <c r="BB71">
        <f t="shared" si="1"/>
        <v>549.42629353832081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82.515641503040598</v>
      </c>
      <c r="L72">
        <v>3.8347475698899381E-4</v>
      </c>
      <c r="M72">
        <v>0</v>
      </c>
      <c r="N72">
        <v>30.000452001721907</v>
      </c>
      <c r="O72">
        <v>50.384375701013447</v>
      </c>
      <c r="P72">
        <v>60.591334505905337</v>
      </c>
      <c r="Q72">
        <v>0</v>
      </c>
      <c r="R72">
        <v>5.3811312745098041</v>
      </c>
      <c r="S72">
        <v>6.6975885826771648</v>
      </c>
      <c r="T72">
        <v>0</v>
      </c>
      <c r="U72">
        <v>222.27621518800325</v>
      </c>
      <c r="V72">
        <v>2.7208155040000004</v>
      </c>
      <c r="W72">
        <v>11.786695568487017</v>
      </c>
      <c r="X72">
        <v>37.471431643581511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2.0462651299999997</v>
      </c>
      <c r="AE72">
        <v>0</v>
      </c>
      <c r="AF72">
        <v>0</v>
      </c>
      <c r="AG72">
        <v>0</v>
      </c>
      <c r="AH72">
        <v>23.760698520000002</v>
      </c>
      <c r="AI72">
        <v>1.9396457999999999</v>
      </c>
      <c r="AJ72">
        <v>0</v>
      </c>
      <c r="AK72">
        <v>13.05241695</v>
      </c>
      <c r="AL72">
        <v>5.9019999999999992</v>
      </c>
      <c r="AM72">
        <v>2.6745039200000003</v>
      </c>
      <c r="AN72">
        <v>0</v>
      </c>
      <c r="AO72">
        <v>2.0162519999999997</v>
      </c>
      <c r="AP72">
        <v>2.1149309999999999</v>
      </c>
      <c r="AQ72">
        <v>0</v>
      </c>
      <c r="AR72">
        <v>5.60832</v>
      </c>
      <c r="AS72">
        <v>4.1001695999999992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21.656491784676295</v>
      </c>
      <c r="BB72">
        <f t="shared" si="1"/>
        <v>557.3940969870207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82.515641503040598</v>
      </c>
      <c r="L73">
        <v>3.8347475698899381E-4</v>
      </c>
      <c r="M73">
        <v>0</v>
      </c>
      <c r="N73">
        <v>30.000452001721907</v>
      </c>
      <c r="O73">
        <v>50.384375701013447</v>
      </c>
      <c r="P73">
        <v>60.591334505905337</v>
      </c>
      <c r="Q73">
        <v>0</v>
      </c>
      <c r="R73">
        <v>5.3811312745098041</v>
      </c>
      <c r="S73">
        <v>6.6975885826771648</v>
      </c>
      <c r="T73">
        <v>0</v>
      </c>
      <c r="U73">
        <v>222.27621518800325</v>
      </c>
      <c r="V73">
        <v>2.7208155040000004</v>
      </c>
      <c r="W73">
        <v>11.786695568487017</v>
      </c>
      <c r="X73">
        <v>37.471431643581511</v>
      </c>
      <c r="Y73">
        <v>0</v>
      </c>
      <c r="Z73">
        <v>0</v>
      </c>
      <c r="AA73">
        <v>3.551682</v>
      </c>
      <c r="AB73">
        <v>0</v>
      </c>
      <c r="AC73">
        <v>2.4576389040000004</v>
      </c>
      <c r="AD73">
        <v>2.0462651299999997</v>
      </c>
      <c r="AE73">
        <v>3.9106391999999994</v>
      </c>
      <c r="AF73">
        <v>0</v>
      </c>
      <c r="AG73">
        <v>0</v>
      </c>
      <c r="AH73">
        <v>29.700873150000003</v>
      </c>
      <c r="AI73">
        <v>8.4051317999999995</v>
      </c>
      <c r="AJ73">
        <v>0</v>
      </c>
      <c r="AK73">
        <v>13.05241695</v>
      </c>
      <c r="AL73">
        <v>17.706000000000003</v>
      </c>
      <c r="AM73">
        <v>2.6745039200000003</v>
      </c>
      <c r="AN73">
        <v>0</v>
      </c>
      <c r="AO73">
        <v>2.0162519999999997</v>
      </c>
      <c r="AP73">
        <v>2.1149309999999999</v>
      </c>
      <c r="AQ73">
        <v>0</v>
      </c>
      <c r="AR73">
        <v>1.40208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22.550877458376302</v>
      </c>
      <c r="BB73">
        <f t="shared" si="1"/>
        <v>580.41377114332067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82.515641503040598</v>
      </c>
      <c r="L74">
        <v>3.8347475698899381E-4</v>
      </c>
      <c r="M74">
        <v>0</v>
      </c>
      <c r="N74">
        <v>30.000452001721907</v>
      </c>
      <c r="O74">
        <v>50.384375701013447</v>
      </c>
      <c r="P74">
        <v>60.591334505905337</v>
      </c>
      <c r="Q74">
        <v>0</v>
      </c>
      <c r="R74">
        <v>5.3811312745098041</v>
      </c>
      <c r="S74">
        <v>6.6975885826771648</v>
      </c>
      <c r="T74">
        <v>0</v>
      </c>
      <c r="U74">
        <v>222.27621518800325</v>
      </c>
      <c r="V74">
        <v>2.7208155040000004</v>
      </c>
      <c r="W74">
        <v>11.786695568487017</v>
      </c>
      <c r="X74">
        <v>37.471431643581511</v>
      </c>
      <c r="Y74">
        <v>0</v>
      </c>
      <c r="Z74">
        <v>0</v>
      </c>
      <c r="AA74">
        <v>7.1234300000000008</v>
      </c>
      <c r="AB74">
        <v>3.3189071999999995</v>
      </c>
      <c r="AC74">
        <v>4.915277807999999</v>
      </c>
      <c r="AD74">
        <v>4.6292555399999991</v>
      </c>
      <c r="AE74">
        <v>7.8212783999999997</v>
      </c>
      <c r="AF74">
        <v>0</v>
      </c>
      <c r="AG74">
        <v>0</v>
      </c>
      <c r="AH74">
        <v>29.700873150000003</v>
      </c>
      <c r="AI74">
        <v>8.4051317999999995</v>
      </c>
      <c r="AJ74">
        <v>0</v>
      </c>
      <c r="AK74">
        <v>13.05241695</v>
      </c>
      <c r="AL74">
        <v>17.706000000000003</v>
      </c>
      <c r="AM74">
        <v>3.9975369983999998</v>
      </c>
      <c r="AN74">
        <v>0</v>
      </c>
      <c r="AO74">
        <v>2.0162519999999997</v>
      </c>
      <c r="AP74">
        <v>2.1149309999999999</v>
      </c>
      <c r="AQ74">
        <v>0</v>
      </c>
      <c r="AR74">
        <v>1.40208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23.192847304376308</v>
      </c>
      <c r="BB74">
        <f t="shared" si="1"/>
        <v>596.9367580897208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82.515641503040598</v>
      </c>
      <c r="L75">
        <v>3.8347475698899381E-4</v>
      </c>
      <c r="M75">
        <v>0</v>
      </c>
      <c r="N75">
        <v>30.000452001721907</v>
      </c>
      <c r="O75">
        <v>50.384375701013447</v>
      </c>
      <c r="P75">
        <v>60.591334505905337</v>
      </c>
      <c r="Q75">
        <v>0</v>
      </c>
      <c r="R75">
        <v>5.3811312745098041</v>
      </c>
      <c r="S75">
        <v>6.6975885826771648</v>
      </c>
      <c r="T75">
        <v>0</v>
      </c>
      <c r="U75">
        <v>222.27621518800325</v>
      </c>
      <c r="V75">
        <v>2.7208155040000004</v>
      </c>
      <c r="W75">
        <v>11.786695568487017</v>
      </c>
      <c r="X75">
        <v>37.471431643581511</v>
      </c>
      <c r="Y75">
        <v>0</v>
      </c>
      <c r="Z75">
        <v>1.6646652</v>
      </c>
      <c r="AA75">
        <v>7.1234300000000008</v>
      </c>
      <c r="AB75">
        <v>6.6716808000000016</v>
      </c>
      <c r="AC75">
        <v>4.915277807999999</v>
      </c>
      <c r="AD75">
        <v>6.9438833100000004</v>
      </c>
      <c r="AE75">
        <v>12.557062471200004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13.05241695</v>
      </c>
      <c r="AL75">
        <v>17.706000000000003</v>
      </c>
      <c r="AM75">
        <v>3.9975369983999998</v>
      </c>
      <c r="AN75">
        <v>0</v>
      </c>
      <c r="AO75">
        <v>2.0162519999999997</v>
      </c>
      <c r="AP75">
        <v>2.1149309999999999</v>
      </c>
      <c r="AQ75">
        <v>0</v>
      </c>
      <c r="AR75">
        <v>2.80416</v>
      </c>
      <c r="AS75">
        <v>4.1001695999999992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23.696622788676319</v>
      </c>
      <c r="BB75">
        <f t="shared" si="1"/>
        <v>609.90291324662076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82.515641503040598</v>
      </c>
      <c r="L76">
        <v>3.8347475698899381E-4</v>
      </c>
      <c r="M76">
        <v>0</v>
      </c>
      <c r="N76">
        <v>30.000452001721907</v>
      </c>
      <c r="O76">
        <v>50.384375701013447</v>
      </c>
      <c r="P76">
        <v>60.591334505905337</v>
      </c>
      <c r="Q76">
        <v>0</v>
      </c>
      <c r="R76">
        <v>5.3811312745098041</v>
      </c>
      <c r="S76">
        <v>6.6975885826771648</v>
      </c>
      <c r="T76">
        <v>0</v>
      </c>
      <c r="U76">
        <v>222.27621518800325</v>
      </c>
      <c r="V76">
        <v>2.7208155040000004</v>
      </c>
      <c r="W76">
        <v>11.786695568487017</v>
      </c>
      <c r="X76">
        <v>37.471431643581511</v>
      </c>
      <c r="Y76">
        <v>0</v>
      </c>
      <c r="Z76">
        <v>4.9939955999999999</v>
      </c>
      <c r="AA76">
        <v>10.70561232</v>
      </c>
      <c r="AB76">
        <v>10.038000960000002</v>
      </c>
      <c r="AC76">
        <v>7.7609649600000008</v>
      </c>
      <c r="AD76">
        <v>9.279980091199997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13.05241695</v>
      </c>
      <c r="AL76">
        <v>5.9019999999999992</v>
      </c>
      <c r="AM76">
        <v>3.9975369983999998</v>
      </c>
      <c r="AN76">
        <v>0</v>
      </c>
      <c r="AO76">
        <v>2.0162519999999997</v>
      </c>
      <c r="AP76">
        <v>2.1149309999999999</v>
      </c>
      <c r="AQ76">
        <v>0</v>
      </c>
      <c r="AR76">
        <v>2.80416</v>
      </c>
      <c r="AS76">
        <v>4.1001695999999992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24.055505329276304</v>
      </c>
      <c r="BB76">
        <f t="shared" si="1"/>
        <v>619.13982214922066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82.515641503040598</v>
      </c>
      <c r="L77">
        <v>3.8347475698899381E-4</v>
      </c>
      <c r="M77">
        <v>0</v>
      </c>
      <c r="N77">
        <v>30.000452001721907</v>
      </c>
      <c r="O77">
        <v>50.384375701013447</v>
      </c>
      <c r="P77">
        <v>60.591334505905337</v>
      </c>
      <c r="Q77">
        <v>0</v>
      </c>
      <c r="R77">
        <v>5.3811312745098041</v>
      </c>
      <c r="S77">
        <v>6.6975885826771648</v>
      </c>
      <c r="T77">
        <v>0</v>
      </c>
      <c r="U77">
        <v>222.27621518800325</v>
      </c>
      <c r="V77">
        <v>2.7208155040000004</v>
      </c>
      <c r="W77">
        <v>11.786695568487017</v>
      </c>
      <c r="X77">
        <v>37.471431643581511</v>
      </c>
      <c r="Y77">
        <v>0</v>
      </c>
      <c r="Z77">
        <v>4.9939955999999999</v>
      </c>
      <c r="AA77">
        <v>10.70561232</v>
      </c>
      <c r="AB77">
        <v>10.038000960000002</v>
      </c>
      <c r="AC77">
        <v>7.7609649600000008</v>
      </c>
      <c r="AD77">
        <v>9.279980091199997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2.9509999999999996</v>
      </c>
      <c r="AM77">
        <v>3.9975369983999998</v>
      </c>
      <c r="AN77">
        <v>0</v>
      </c>
      <c r="AO77">
        <v>2.0162519999999997</v>
      </c>
      <c r="AP77">
        <v>2.1149309999999999</v>
      </c>
      <c r="AQ77">
        <v>0</v>
      </c>
      <c r="AR77">
        <v>7.0104000000000006</v>
      </c>
      <c r="AS77">
        <v>5.4668927999999992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24.153566773276303</v>
      </c>
      <c r="BB77">
        <f t="shared" si="1"/>
        <v>621.66372390522065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82.515641503040598</v>
      </c>
      <c r="L78">
        <v>3.8347475698899381E-4</v>
      </c>
      <c r="M78">
        <v>0</v>
      </c>
      <c r="N78">
        <v>30.000452001721907</v>
      </c>
      <c r="O78">
        <v>50.384375701013447</v>
      </c>
      <c r="P78">
        <v>60.591334505905337</v>
      </c>
      <c r="Q78">
        <v>0</v>
      </c>
      <c r="R78">
        <v>5.3811312745098041</v>
      </c>
      <c r="S78">
        <v>6.6975885826771648</v>
      </c>
      <c r="T78">
        <v>0</v>
      </c>
      <c r="U78">
        <v>222.27621518800325</v>
      </c>
      <c r="V78">
        <v>2.7208155040000004</v>
      </c>
      <c r="W78">
        <v>11.786695568487017</v>
      </c>
      <c r="X78">
        <v>37.471431643581511</v>
      </c>
      <c r="Y78">
        <v>0</v>
      </c>
      <c r="Z78">
        <v>4.9939955999999999</v>
      </c>
      <c r="AA78">
        <v>10.70561232</v>
      </c>
      <c r="AB78">
        <v>10.038000960000002</v>
      </c>
      <c r="AC78">
        <v>7.7609649600000008</v>
      </c>
      <c r="AD78">
        <v>9.279980091199997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2.9509999999999996</v>
      </c>
      <c r="AM78">
        <v>3.9975369983999998</v>
      </c>
      <c r="AN78">
        <v>0</v>
      </c>
      <c r="AO78">
        <v>2.0162519999999997</v>
      </c>
      <c r="AP78">
        <v>2.1149309999999999</v>
      </c>
      <c r="AQ78">
        <v>0</v>
      </c>
      <c r="AR78">
        <v>7.0104000000000006</v>
      </c>
      <c r="AS78">
        <v>5.4668927999999992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24.153566773276303</v>
      </c>
      <c r="BB78">
        <f t="shared" si="1"/>
        <v>621.66372390522065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82.515641503040598</v>
      </c>
      <c r="L79">
        <v>3.8347475698899381E-4</v>
      </c>
      <c r="M79">
        <v>0</v>
      </c>
      <c r="N79">
        <v>30.000452001721907</v>
      </c>
      <c r="O79">
        <v>50.384375701013447</v>
      </c>
      <c r="P79">
        <v>60.591334505905337</v>
      </c>
      <c r="Q79">
        <v>0</v>
      </c>
      <c r="R79">
        <v>5.3811312745098041</v>
      </c>
      <c r="S79">
        <v>6.6975885826771648</v>
      </c>
      <c r="T79">
        <v>0</v>
      </c>
      <c r="U79">
        <v>235.61006045506815</v>
      </c>
      <c r="V79">
        <v>3.1156251112523843</v>
      </c>
      <c r="W79">
        <v>11.786695568487017</v>
      </c>
      <c r="X79">
        <v>37.471431643581511</v>
      </c>
      <c r="Y79">
        <v>0</v>
      </c>
      <c r="Z79">
        <v>4.9939955999999999</v>
      </c>
      <c r="AA79">
        <v>10.70561232</v>
      </c>
      <c r="AB79">
        <v>10.038000960000002</v>
      </c>
      <c r="AC79">
        <v>7.7609649600000008</v>
      </c>
      <c r="AD79">
        <v>9.279980091199997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13.05241695</v>
      </c>
      <c r="AL79">
        <v>2.9509999999999996</v>
      </c>
      <c r="AM79">
        <v>3.9975369983999998</v>
      </c>
      <c r="AN79">
        <v>0</v>
      </c>
      <c r="AO79">
        <v>2.0162519999999997</v>
      </c>
      <c r="AP79">
        <v>2.1149309999999999</v>
      </c>
      <c r="AQ79">
        <v>0</v>
      </c>
      <c r="AR79">
        <v>7.0104000000000006</v>
      </c>
      <c r="AS79">
        <v>5.4668927999999992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24.388938017188927</v>
      </c>
      <c r="BB79">
        <f t="shared" si="1"/>
        <v>627.72169863562522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82.515641503040598</v>
      </c>
      <c r="L80">
        <v>3.8347475698899381E-4</v>
      </c>
      <c r="M80">
        <v>0</v>
      </c>
      <c r="N80">
        <v>30.000452001721907</v>
      </c>
      <c r="O80">
        <v>50.384375701013447</v>
      </c>
      <c r="P80">
        <v>60.591334505905337</v>
      </c>
      <c r="Q80">
        <v>0</v>
      </c>
      <c r="R80">
        <v>5.3811312745098041</v>
      </c>
      <c r="S80">
        <v>6.6975885826771648</v>
      </c>
      <c r="T80">
        <v>0</v>
      </c>
      <c r="U80">
        <v>244.50446706835655</v>
      </c>
      <c r="V80">
        <v>3.1156251112523843</v>
      </c>
      <c r="W80">
        <v>11.786695568487017</v>
      </c>
      <c r="X80">
        <v>37.471431643581511</v>
      </c>
      <c r="Y80">
        <v>0</v>
      </c>
      <c r="Z80">
        <v>4.9939955999999999</v>
      </c>
      <c r="AA80">
        <v>10.70561232</v>
      </c>
      <c r="AB80">
        <v>10.038000960000002</v>
      </c>
      <c r="AC80">
        <v>7.7609649600000008</v>
      </c>
      <c r="AD80">
        <v>9.279980091199997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13.05241695</v>
      </c>
      <c r="AL80">
        <v>2.9509999999999996</v>
      </c>
      <c r="AM80">
        <v>3.9975369983999998</v>
      </c>
      <c r="AN80">
        <v>0</v>
      </c>
      <c r="AO80">
        <v>2.0162519999999997</v>
      </c>
      <c r="AP80">
        <v>2.1149309999999999</v>
      </c>
      <c r="AQ80">
        <v>0</v>
      </c>
      <c r="AR80">
        <v>7.0104000000000006</v>
      </c>
      <c r="AS80">
        <v>5.4668927999999992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24.685317348825855</v>
      </c>
      <c r="BB80">
        <f t="shared" si="1"/>
        <v>635.34990301727669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82.515641503040598</v>
      </c>
      <c r="L81">
        <v>3.8347475698899381E-4</v>
      </c>
      <c r="M81">
        <v>0</v>
      </c>
      <c r="N81">
        <v>30.000452001721907</v>
      </c>
      <c r="O81">
        <v>50.384375701013447</v>
      </c>
      <c r="P81">
        <v>60.591334505905337</v>
      </c>
      <c r="Q81">
        <v>0</v>
      </c>
      <c r="R81">
        <v>5.3811312745098041</v>
      </c>
      <c r="S81">
        <v>6.6975885826771648</v>
      </c>
      <c r="T81">
        <v>0</v>
      </c>
      <c r="U81">
        <v>248.94993733922564</v>
      </c>
      <c r="V81">
        <v>3.1156251112523843</v>
      </c>
      <c r="W81">
        <v>11.786695568487017</v>
      </c>
      <c r="X81">
        <v>37.471431643581511</v>
      </c>
      <c r="Y81">
        <v>0</v>
      </c>
      <c r="Z81">
        <v>4.9939955999999999</v>
      </c>
      <c r="AA81">
        <v>10.70561232</v>
      </c>
      <c r="AB81">
        <v>10.038000960000002</v>
      </c>
      <c r="AC81">
        <v>7.7609649600000008</v>
      </c>
      <c r="AD81">
        <v>9.279980091199997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13.05241695</v>
      </c>
      <c r="AL81">
        <v>2.9509999999999996</v>
      </c>
      <c r="AM81">
        <v>3.9975369983999998</v>
      </c>
      <c r="AN81">
        <v>0</v>
      </c>
      <c r="AO81">
        <v>2.0162519999999997</v>
      </c>
      <c r="AP81">
        <v>2.1149309999999999</v>
      </c>
      <c r="AQ81">
        <v>0</v>
      </c>
      <c r="AR81">
        <v>7.0104000000000006</v>
      </c>
      <c r="AS81">
        <v>5.4668927999999992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24.851577936956396</v>
      </c>
      <c r="BB81">
        <f t="shared" si="1"/>
        <v>639.6291127000153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82.515641503040598</v>
      </c>
      <c r="L82">
        <v>3.8347475698899381E-4</v>
      </c>
      <c r="M82">
        <v>0</v>
      </c>
      <c r="N82">
        <v>30.000452001721907</v>
      </c>
      <c r="O82">
        <v>50.384375701013447</v>
      </c>
      <c r="P82">
        <v>60.591334505905337</v>
      </c>
      <c r="Q82">
        <v>0</v>
      </c>
      <c r="R82">
        <v>5.3811312745098041</v>
      </c>
      <c r="S82">
        <v>6.6975885826771648</v>
      </c>
      <c r="T82">
        <v>0</v>
      </c>
      <c r="U82">
        <v>253.39704965717846</v>
      </c>
      <c r="V82">
        <v>3.1156251112523843</v>
      </c>
      <c r="W82">
        <v>11.786695568487017</v>
      </c>
      <c r="X82">
        <v>37.471431643581511</v>
      </c>
      <c r="Y82">
        <v>0</v>
      </c>
      <c r="Z82">
        <v>1.6646652</v>
      </c>
      <c r="AA82">
        <v>10.70561232</v>
      </c>
      <c r="AB82">
        <v>6.6716808000000016</v>
      </c>
      <c r="AC82">
        <v>7.3729167120000003</v>
      </c>
      <c r="AD82">
        <v>9.279980091199997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13.05241695</v>
      </c>
      <c r="AL82">
        <v>2.9509999999999996</v>
      </c>
      <c r="AM82">
        <v>3.9975369983999998</v>
      </c>
      <c r="AN82">
        <v>0</v>
      </c>
      <c r="AO82">
        <v>2.0162519999999997</v>
      </c>
      <c r="AP82">
        <v>2.1149309999999999</v>
      </c>
      <c r="AQ82">
        <v>0</v>
      </c>
      <c r="AR82">
        <v>5.60832</v>
      </c>
      <c r="AS82">
        <v>5.4668927999999992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24.700531947947795</v>
      </c>
      <c r="BB82">
        <f t="shared" si="1"/>
        <v>635.74149219897674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41.597719806098645</v>
      </c>
      <c r="L83">
        <v>3.8347475698899381E-4</v>
      </c>
      <c r="M83">
        <v>0</v>
      </c>
      <c r="N83">
        <v>30.000452001721907</v>
      </c>
      <c r="O83">
        <v>50.384375701013447</v>
      </c>
      <c r="P83">
        <v>60.591334505905337</v>
      </c>
      <c r="Q83">
        <v>0</v>
      </c>
      <c r="R83">
        <v>3.2444070205307733</v>
      </c>
      <c r="S83">
        <v>3.7906856556039181</v>
      </c>
      <c r="T83">
        <v>0</v>
      </c>
      <c r="U83">
        <v>257.84190415538927</v>
      </c>
      <c r="V83">
        <v>3.1271056925855696</v>
      </c>
      <c r="W83">
        <v>11.786695568487017</v>
      </c>
      <c r="X83">
        <v>37.471431643581511</v>
      </c>
      <c r="Y83">
        <v>0</v>
      </c>
      <c r="Z83">
        <v>0</v>
      </c>
      <c r="AA83">
        <v>10.70561232</v>
      </c>
      <c r="AB83">
        <v>6.6716808000000016</v>
      </c>
      <c r="AC83">
        <v>7.3729167120000003</v>
      </c>
      <c r="AD83">
        <v>9.279980091199997</v>
      </c>
      <c r="AE83">
        <v>12.557062471200004</v>
      </c>
      <c r="AF83">
        <v>0</v>
      </c>
      <c r="AG83">
        <v>0</v>
      </c>
      <c r="AH83">
        <v>29.700873150000003</v>
      </c>
      <c r="AI83">
        <v>0</v>
      </c>
      <c r="AJ83">
        <v>0</v>
      </c>
      <c r="AK83">
        <v>13.05241695</v>
      </c>
      <c r="AL83">
        <v>5.9019999999999992</v>
      </c>
      <c r="AM83">
        <v>3.9975369983999998</v>
      </c>
      <c r="AN83">
        <v>0</v>
      </c>
      <c r="AO83">
        <v>2.0162519999999997</v>
      </c>
      <c r="AP83">
        <v>2.1149309999999999</v>
      </c>
      <c r="AQ83">
        <v>0</v>
      </c>
      <c r="AR83">
        <v>5.60832</v>
      </c>
      <c r="AS83">
        <v>5.8085735999999999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22.986961934566072</v>
      </c>
      <c r="BB83">
        <f t="shared" si="1"/>
        <v>591.63768938390831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41.597719806098645</v>
      </c>
      <c r="L84">
        <v>3.8347475698899381E-4</v>
      </c>
      <c r="M84">
        <v>0</v>
      </c>
      <c r="N84">
        <v>30.000452001721907</v>
      </c>
      <c r="O84">
        <v>50.384375701013447</v>
      </c>
      <c r="P84">
        <v>60.591334505905337</v>
      </c>
      <c r="Q84">
        <v>0</v>
      </c>
      <c r="R84">
        <v>3.1160909791827294</v>
      </c>
      <c r="S84">
        <v>2.0770755370755376</v>
      </c>
      <c r="T84">
        <v>0</v>
      </c>
      <c r="U84">
        <v>262.27924371493873</v>
      </c>
      <c r="V84">
        <v>3.1271056925855696</v>
      </c>
      <c r="W84">
        <v>11.786695568487017</v>
      </c>
      <c r="X84">
        <v>37.471431643581511</v>
      </c>
      <c r="Y84">
        <v>0</v>
      </c>
      <c r="Z84">
        <v>0</v>
      </c>
      <c r="AA84">
        <v>7.1234300000000008</v>
      </c>
      <c r="AB84">
        <v>6.6716808000000016</v>
      </c>
      <c r="AC84">
        <v>4.915277807999999</v>
      </c>
      <c r="AD84">
        <v>9.279980091199997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13.05241695</v>
      </c>
      <c r="AL84">
        <v>5.9019999999999992</v>
      </c>
      <c r="AM84">
        <v>2.6812748160000006</v>
      </c>
      <c r="AN84">
        <v>0</v>
      </c>
      <c r="AO84">
        <v>2.0162519999999997</v>
      </c>
      <c r="AP84">
        <v>2.1149309999999999</v>
      </c>
      <c r="AQ84">
        <v>0</v>
      </c>
      <c r="AR84">
        <v>5.60832</v>
      </c>
      <c r="AS84">
        <v>5.8085735999999999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22.808912911057433</v>
      </c>
      <c r="BB84">
        <f t="shared" si="1"/>
        <v>587.05506840069006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41.597719806098645</v>
      </c>
      <c r="L85">
        <v>0</v>
      </c>
      <c r="M85">
        <v>0</v>
      </c>
      <c r="N85">
        <v>30.000452001721907</v>
      </c>
      <c r="O85">
        <v>50.384375701013447</v>
      </c>
      <c r="P85">
        <v>60.591334505905337</v>
      </c>
      <c r="Q85">
        <v>0</v>
      </c>
      <c r="R85">
        <v>5.5266985276776248</v>
      </c>
      <c r="S85">
        <v>6.6975885826771648</v>
      </c>
      <c r="T85">
        <v>0</v>
      </c>
      <c r="U85">
        <v>266.72566099295148</v>
      </c>
      <c r="V85">
        <v>3.0230626063937967E-3</v>
      </c>
      <c r="W85">
        <v>11.786695568487017</v>
      </c>
      <c r="X85">
        <v>37.471431643581511</v>
      </c>
      <c r="Y85">
        <v>0</v>
      </c>
      <c r="Z85">
        <v>0</v>
      </c>
      <c r="AA85">
        <v>3.551682</v>
      </c>
      <c r="AB85">
        <v>6.6716808000000016</v>
      </c>
      <c r="AC85">
        <v>4.915277807999999</v>
      </c>
      <c r="AD85">
        <v>6.9438833100000004</v>
      </c>
      <c r="AE85">
        <v>12.557062471200004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13.05241695</v>
      </c>
      <c r="AL85">
        <v>5.9019999999999992</v>
      </c>
      <c r="AM85">
        <v>1.3406374080000003</v>
      </c>
      <c r="AN85">
        <v>0</v>
      </c>
      <c r="AO85">
        <v>2.0162519999999997</v>
      </c>
      <c r="AP85">
        <v>2.1149309999999999</v>
      </c>
      <c r="AQ85">
        <v>0</v>
      </c>
      <c r="AR85">
        <v>5.60832</v>
      </c>
      <c r="AS85">
        <v>5.8085735999999999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22.628062058353056</v>
      </c>
      <c r="BB85">
        <f t="shared" si="1"/>
        <v>582.4003342015676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41.597719806098645</v>
      </c>
      <c r="L86">
        <v>0</v>
      </c>
      <c r="M86">
        <v>0</v>
      </c>
      <c r="N86">
        <v>30.000452001721907</v>
      </c>
      <c r="O86">
        <v>50.384375701013447</v>
      </c>
      <c r="P86">
        <v>60.591334505905337</v>
      </c>
      <c r="Q86">
        <v>0</v>
      </c>
      <c r="R86">
        <v>5.5266985276776248</v>
      </c>
      <c r="S86">
        <v>6.6975885826771648</v>
      </c>
      <c r="T86">
        <v>0</v>
      </c>
      <c r="U86">
        <v>271.17182630376061</v>
      </c>
      <c r="V86">
        <v>3.0230626063937967E-3</v>
      </c>
      <c r="W86">
        <v>11.786695568487017</v>
      </c>
      <c r="X86">
        <v>37.471431643581511</v>
      </c>
      <c r="Y86">
        <v>0</v>
      </c>
      <c r="Z86">
        <v>0</v>
      </c>
      <c r="AA86">
        <v>3.551682</v>
      </c>
      <c r="AB86">
        <v>6.6716808000000016</v>
      </c>
      <c r="AC86">
        <v>4.915277807999999</v>
      </c>
      <c r="AD86">
        <v>4.6292555399999991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13.05241695</v>
      </c>
      <c r="AL86">
        <v>5.9019999999999992</v>
      </c>
      <c r="AM86">
        <v>1.3406374080000003</v>
      </c>
      <c r="AN86">
        <v>0</v>
      </c>
      <c r="AO86">
        <v>2.0162519999999997</v>
      </c>
      <c r="AP86">
        <v>2.1149309999999999</v>
      </c>
      <c r="AQ86">
        <v>0</v>
      </c>
      <c r="AR86">
        <v>5.60832</v>
      </c>
      <c r="AS86">
        <v>5.8085735999999999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22.707781577277306</v>
      </c>
      <c r="BB86">
        <f t="shared" si="1"/>
        <v>584.45215222345257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41.597719806098645</v>
      </c>
      <c r="L87">
        <v>0</v>
      </c>
      <c r="M87">
        <v>0</v>
      </c>
      <c r="N87">
        <v>30.000452001721907</v>
      </c>
      <c r="O87">
        <v>50.384375701013447</v>
      </c>
      <c r="P87">
        <v>60.591334505905337</v>
      </c>
      <c r="Q87">
        <v>0</v>
      </c>
      <c r="R87">
        <v>5.5266985276776248</v>
      </c>
      <c r="S87">
        <v>6.6975885826771648</v>
      </c>
      <c r="T87">
        <v>0</v>
      </c>
      <c r="U87">
        <v>271.17182630376061</v>
      </c>
      <c r="V87">
        <v>2.0725120096358675E-3</v>
      </c>
      <c r="W87">
        <v>11.786695568487017</v>
      </c>
      <c r="X87">
        <v>37.471431643581511</v>
      </c>
      <c r="Y87">
        <v>0</v>
      </c>
      <c r="Z87">
        <v>1.6646652</v>
      </c>
      <c r="AA87">
        <v>0</v>
      </c>
      <c r="AB87">
        <v>6.6716808000000016</v>
      </c>
      <c r="AC87">
        <v>4.915277807999999</v>
      </c>
      <c r="AD87">
        <v>2.0462651299999997</v>
      </c>
      <c r="AE87">
        <v>12.557062471200004</v>
      </c>
      <c r="AF87">
        <v>0</v>
      </c>
      <c r="AG87">
        <v>0</v>
      </c>
      <c r="AH87">
        <v>23.760698520000002</v>
      </c>
      <c r="AI87">
        <v>0</v>
      </c>
      <c r="AJ87">
        <v>0</v>
      </c>
      <c r="AK87">
        <v>13.05241695</v>
      </c>
      <c r="AL87">
        <v>5.9019999999999992</v>
      </c>
      <c r="AM87">
        <v>0</v>
      </c>
      <c r="AN87">
        <v>0</v>
      </c>
      <c r="AO87">
        <v>2.0162519999999997</v>
      </c>
      <c r="AP87">
        <v>2.1149309999999999</v>
      </c>
      <c r="AQ87">
        <v>0</v>
      </c>
      <c r="AR87">
        <v>5.60832</v>
      </c>
      <c r="AS87">
        <v>4.202673840000001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22.430367311580547</v>
      </c>
      <c r="BB87">
        <f t="shared" si="1"/>
        <v>577.31207156055234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41.597719806098645</v>
      </c>
      <c r="L88">
        <v>0</v>
      </c>
      <c r="M88">
        <v>0</v>
      </c>
      <c r="N88">
        <v>30.000452001721907</v>
      </c>
      <c r="O88">
        <v>50.384375701013447</v>
      </c>
      <c r="P88">
        <v>60.591334505905337</v>
      </c>
      <c r="Q88">
        <v>0</v>
      </c>
      <c r="R88">
        <v>5.5266985276776248</v>
      </c>
      <c r="S88">
        <v>6.6975885826771648</v>
      </c>
      <c r="T88">
        <v>0</v>
      </c>
      <c r="U88">
        <v>271.17182630376061</v>
      </c>
      <c r="V88">
        <v>3.0230626063937967E-3</v>
      </c>
      <c r="W88">
        <v>11.786695568487017</v>
      </c>
      <c r="X88">
        <v>37.471431643581511</v>
      </c>
      <c r="Y88">
        <v>0</v>
      </c>
      <c r="Z88">
        <v>1.6646652</v>
      </c>
      <c r="AA88">
        <v>0</v>
      </c>
      <c r="AB88">
        <v>6.4346159999999992</v>
      </c>
      <c r="AC88">
        <v>4.915277807999999</v>
      </c>
      <c r="AD88">
        <v>2.0462651299999997</v>
      </c>
      <c r="AE88">
        <v>12.557062471200004</v>
      </c>
      <c r="AF88">
        <v>0</v>
      </c>
      <c r="AG88">
        <v>0</v>
      </c>
      <c r="AH88">
        <v>17.820523890000004</v>
      </c>
      <c r="AI88">
        <v>0</v>
      </c>
      <c r="AJ88">
        <v>0</v>
      </c>
      <c r="AK88">
        <v>13.05241695</v>
      </c>
      <c r="AL88">
        <v>5.9019999999999992</v>
      </c>
      <c r="AM88">
        <v>0</v>
      </c>
      <c r="AN88">
        <v>0</v>
      </c>
      <c r="AO88">
        <v>2.0162519999999997</v>
      </c>
      <c r="AP88">
        <v>2.1149309999999999</v>
      </c>
      <c r="AQ88">
        <v>0</v>
      </c>
      <c r="AR88">
        <v>5.60832</v>
      </c>
      <c r="AS88">
        <v>4.202673840000001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22.199374073277312</v>
      </c>
      <c r="BB88">
        <f t="shared" si="1"/>
        <v>571.36677591945238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41.597719806098645</v>
      </c>
      <c r="L89">
        <v>0</v>
      </c>
      <c r="M89">
        <v>0</v>
      </c>
      <c r="N89">
        <v>30.000452001721907</v>
      </c>
      <c r="O89">
        <v>50.384375701013447</v>
      </c>
      <c r="P89">
        <v>60.591334505905337</v>
      </c>
      <c r="Q89">
        <v>0</v>
      </c>
      <c r="R89">
        <v>5.5266985276776248</v>
      </c>
      <c r="S89">
        <v>6.6975885826771648</v>
      </c>
      <c r="T89">
        <v>0</v>
      </c>
      <c r="U89">
        <v>271.17182630376061</v>
      </c>
      <c r="V89">
        <v>3.0230626063937967E-3</v>
      </c>
      <c r="W89">
        <v>11.786695568487017</v>
      </c>
      <c r="X89">
        <v>37.471431643581511</v>
      </c>
      <c r="Y89">
        <v>0</v>
      </c>
      <c r="Z89">
        <v>1.6646652</v>
      </c>
      <c r="AA89">
        <v>0</v>
      </c>
      <c r="AB89">
        <v>3.0479760000000002</v>
      </c>
      <c r="AC89">
        <v>2.4576389040000004</v>
      </c>
      <c r="AD89">
        <v>2.0462651299999997</v>
      </c>
      <c r="AE89">
        <v>12.557062471200004</v>
      </c>
      <c r="AF89">
        <v>0</v>
      </c>
      <c r="AG89">
        <v>0</v>
      </c>
      <c r="AH89">
        <v>17.820523890000004</v>
      </c>
      <c r="AI89">
        <v>0</v>
      </c>
      <c r="AJ89">
        <v>0</v>
      </c>
      <c r="AK89">
        <v>13.05241695</v>
      </c>
      <c r="AL89">
        <v>5.9019999999999992</v>
      </c>
      <c r="AM89">
        <v>0</v>
      </c>
      <c r="AN89">
        <v>0</v>
      </c>
      <c r="AO89">
        <v>2.0162519999999997</v>
      </c>
      <c r="AP89">
        <v>2.1149309999999999</v>
      </c>
      <c r="AQ89">
        <v>0</v>
      </c>
      <c r="AR89">
        <v>5.60832</v>
      </c>
      <c r="AS89">
        <v>4.202673840000001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21.980797897377315</v>
      </c>
      <c r="BB89">
        <f t="shared" si="1"/>
        <v>565.74107319135226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41.597719806098645</v>
      </c>
      <c r="L90">
        <v>0</v>
      </c>
      <c r="M90">
        <v>0</v>
      </c>
      <c r="N90">
        <v>30.000452001721907</v>
      </c>
      <c r="O90">
        <v>50.384375701013447</v>
      </c>
      <c r="P90">
        <v>60.591334505905337</v>
      </c>
      <c r="Q90">
        <v>0</v>
      </c>
      <c r="R90">
        <v>5.5266985276776248</v>
      </c>
      <c r="S90">
        <v>6.6975885826771648</v>
      </c>
      <c r="T90">
        <v>0</v>
      </c>
      <c r="U90">
        <v>271.17182630376061</v>
      </c>
      <c r="V90">
        <v>3.0230626063937967E-3</v>
      </c>
      <c r="W90">
        <v>11.786695568487017</v>
      </c>
      <c r="X90">
        <v>37.471431643581511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2.0462651299999997</v>
      </c>
      <c r="AE90">
        <v>7.8212783999999997</v>
      </c>
      <c r="AF90">
        <v>0</v>
      </c>
      <c r="AG90">
        <v>0</v>
      </c>
      <c r="AH90">
        <v>9.6197160000000004</v>
      </c>
      <c r="AI90">
        <v>0</v>
      </c>
      <c r="AJ90">
        <v>0</v>
      </c>
      <c r="AK90">
        <v>13.05241695</v>
      </c>
      <c r="AL90">
        <v>5.9019999999999992</v>
      </c>
      <c r="AM90">
        <v>0</v>
      </c>
      <c r="AN90">
        <v>0</v>
      </c>
      <c r="AO90">
        <v>2.0162519999999997</v>
      </c>
      <c r="AP90">
        <v>2.1149309999999999</v>
      </c>
      <c r="AQ90">
        <v>0</v>
      </c>
      <c r="AR90">
        <v>5.60832</v>
      </c>
      <c r="AS90">
        <v>4.202673840000001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21.2910594831773</v>
      </c>
      <c r="BB90">
        <f t="shared" si="1"/>
        <v>547.98860474035246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41.597719806098645</v>
      </c>
      <c r="L91">
        <v>0</v>
      </c>
      <c r="M91">
        <v>0</v>
      </c>
      <c r="N91">
        <v>30.000452001721907</v>
      </c>
      <c r="O91">
        <v>50.384375701013447</v>
      </c>
      <c r="P91">
        <v>60.591334505905337</v>
      </c>
      <c r="Q91">
        <v>0</v>
      </c>
      <c r="R91">
        <v>5.5266985276776248</v>
      </c>
      <c r="S91">
        <v>6.6975885826771648</v>
      </c>
      <c r="T91">
        <v>0</v>
      </c>
      <c r="U91">
        <v>271.17182630376061</v>
      </c>
      <c r="V91">
        <v>5.0644090141831301E-3</v>
      </c>
      <c r="W91">
        <v>11.786695568487017</v>
      </c>
      <c r="X91">
        <v>37.471431643581511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2.0462651299999997</v>
      </c>
      <c r="AE91">
        <v>7.8212783999999997</v>
      </c>
      <c r="AF91">
        <v>0</v>
      </c>
      <c r="AG91">
        <v>0</v>
      </c>
      <c r="AH91">
        <v>9.6197160000000004</v>
      </c>
      <c r="AI91">
        <v>0</v>
      </c>
      <c r="AJ91">
        <v>0</v>
      </c>
      <c r="AK91">
        <v>13.05241695</v>
      </c>
      <c r="AL91">
        <v>5.9019999999999992</v>
      </c>
      <c r="AM91">
        <v>0</v>
      </c>
      <c r="AN91">
        <v>0</v>
      </c>
      <c r="AO91">
        <v>2.0162519999999997</v>
      </c>
      <c r="AP91">
        <v>1.7895569999999996</v>
      </c>
      <c r="AQ91">
        <v>0</v>
      </c>
      <c r="AR91">
        <v>5.60832</v>
      </c>
      <c r="AS91">
        <v>4.202673840000001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21.27896694358509</v>
      </c>
      <c r="BB91">
        <f t="shared" si="1"/>
        <v>547.6773646263523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41.597719806098645</v>
      </c>
      <c r="L92">
        <v>0</v>
      </c>
      <c r="M92">
        <v>0</v>
      </c>
      <c r="N92">
        <v>30.000452001721907</v>
      </c>
      <c r="O92">
        <v>50.384375701013447</v>
      </c>
      <c r="P92">
        <v>60.591334505905337</v>
      </c>
      <c r="Q92">
        <v>0</v>
      </c>
      <c r="R92">
        <v>5.5266985276776248</v>
      </c>
      <c r="S92">
        <v>6.6975885826771648</v>
      </c>
      <c r="T92">
        <v>0</v>
      </c>
      <c r="U92">
        <v>271.17182630376061</v>
      </c>
      <c r="V92">
        <v>5.0644090141831301E-3</v>
      </c>
      <c r="W92">
        <v>11.786695568487017</v>
      </c>
      <c r="X92">
        <v>37.471431643581511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2.0462651299999997</v>
      </c>
      <c r="AE92">
        <v>7.8212783999999997</v>
      </c>
      <c r="AF92">
        <v>0</v>
      </c>
      <c r="AG92">
        <v>0</v>
      </c>
      <c r="AH92">
        <v>9.6197160000000004</v>
      </c>
      <c r="AI92">
        <v>0</v>
      </c>
      <c r="AJ92">
        <v>0</v>
      </c>
      <c r="AK92">
        <v>13.05241695</v>
      </c>
      <c r="AL92">
        <v>5.9019999999999992</v>
      </c>
      <c r="AM92">
        <v>0</v>
      </c>
      <c r="AN92">
        <v>0</v>
      </c>
      <c r="AO92">
        <v>2.0162519999999997</v>
      </c>
      <c r="AP92">
        <v>1.7895569999999996</v>
      </c>
      <c r="AQ92">
        <v>0</v>
      </c>
      <c r="AR92">
        <v>5.60832</v>
      </c>
      <c r="AS92">
        <v>4.202673840000001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21.27896694358509</v>
      </c>
      <c r="BB92">
        <f t="shared" si="1"/>
        <v>547.6773646263523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41.597719806098645</v>
      </c>
      <c r="L93">
        <v>0</v>
      </c>
      <c r="M93">
        <v>0</v>
      </c>
      <c r="N93">
        <v>30.000452001721907</v>
      </c>
      <c r="O93">
        <v>50.384375701013447</v>
      </c>
      <c r="P93">
        <v>60.591334505905337</v>
      </c>
      <c r="Q93">
        <v>0</v>
      </c>
      <c r="R93">
        <v>3.1165861454447494</v>
      </c>
      <c r="S93">
        <v>2.0763535714285717</v>
      </c>
      <c r="T93">
        <v>0</v>
      </c>
      <c r="U93">
        <v>271.17182630376061</v>
      </c>
      <c r="V93">
        <v>5.0644090141831301E-3</v>
      </c>
      <c r="W93">
        <v>11.786695568487017</v>
      </c>
      <c r="X93">
        <v>37.471431643581511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2.0462651299999997</v>
      </c>
      <c r="AE93">
        <v>7.8212783999999997</v>
      </c>
      <c r="AF93">
        <v>0</v>
      </c>
      <c r="AG93">
        <v>0</v>
      </c>
      <c r="AH93">
        <v>9.6197160000000004</v>
      </c>
      <c r="AI93">
        <v>0</v>
      </c>
      <c r="AJ93">
        <v>0</v>
      </c>
      <c r="AK93">
        <v>13.05241695</v>
      </c>
      <c r="AL93">
        <v>5.9019999999999992</v>
      </c>
      <c r="AM93">
        <v>0</v>
      </c>
      <c r="AN93">
        <v>0</v>
      </c>
      <c r="AO93">
        <v>2.0162519999999997</v>
      </c>
      <c r="AP93">
        <v>1.7895569999999996</v>
      </c>
      <c r="AQ93">
        <v>0</v>
      </c>
      <c r="AR93">
        <v>5.60832</v>
      </c>
      <c r="AS93">
        <v>4.202673840000001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21.016020430178266</v>
      </c>
      <c r="BB93">
        <f t="shared" si="1"/>
        <v>540.90896374627778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41.597719806098645</v>
      </c>
      <c r="L94">
        <v>0</v>
      </c>
      <c r="M94">
        <v>0</v>
      </c>
      <c r="N94">
        <v>30.000452001721907</v>
      </c>
      <c r="O94">
        <v>50.384375701013447</v>
      </c>
      <c r="P94">
        <v>60.591334505905337</v>
      </c>
      <c r="Q94">
        <v>0</v>
      </c>
      <c r="R94">
        <v>3.1165861454447494</v>
      </c>
      <c r="S94">
        <v>2.0763535714285717</v>
      </c>
      <c r="T94">
        <v>0</v>
      </c>
      <c r="U94">
        <v>271.17182630376061</v>
      </c>
      <c r="V94">
        <v>5.0644090141831301E-3</v>
      </c>
      <c r="W94">
        <v>11.786695568487017</v>
      </c>
      <c r="X94">
        <v>37.471431643581511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2.0462651299999997</v>
      </c>
      <c r="AE94">
        <v>7.8212783999999997</v>
      </c>
      <c r="AF94">
        <v>0</v>
      </c>
      <c r="AG94">
        <v>0</v>
      </c>
      <c r="AH94">
        <v>9.6197160000000004</v>
      </c>
      <c r="AI94">
        <v>0</v>
      </c>
      <c r="AJ94">
        <v>0</v>
      </c>
      <c r="AK94">
        <v>13.05241695</v>
      </c>
      <c r="AL94">
        <v>5.9019999999999992</v>
      </c>
      <c r="AM94">
        <v>0</v>
      </c>
      <c r="AN94">
        <v>0</v>
      </c>
      <c r="AO94">
        <v>2.0162519999999997</v>
      </c>
      <c r="AP94">
        <v>1.7895569999999996</v>
      </c>
      <c r="AQ94">
        <v>0</v>
      </c>
      <c r="AR94">
        <v>5.60832</v>
      </c>
      <c r="AS94">
        <v>4.202673840000001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21.016020430178266</v>
      </c>
      <c r="BB94">
        <f t="shared" si="1"/>
        <v>540.90896374627778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41.597719806098645</v>
      </c>
      <c r="L95">
        <v>0</v>
      </c>
      <c r="M95">
        <v>0</v>
      </c>
      <c r="N95">
        <v>30.000452001721907</v>
      </c>
      <c r="O95">
        <v>50.384375701013447</v>
      </c>
      <c r="P95">
        <v>60.591334505905337</v>
      </c>
      <c r="Q95">
        <v>0</v>
      </c>
      <c r="R95">
        <v>3.1165861454447494</v>
      </c>
      <c r="S95">
        <v>2.0763535714285717</v>
      </c>
      <c r="T95">
        <v>0</v>
      </c>
      <c r="U95">
        <v>273.8520673176813</v>
      </c>
      <c r="V95">
        <v>5.0644090141831301E-3</v>
      </c>
      <c r="W95">
        <v>11.786695568487017</v>
      </c>
      <c r="X95">
        <v>37.471431643581511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2.0462651299999997</v>
      </c>
      <c r="AE95">
        <v>7.8212783999999997</v>
      </c>
      <c r="AF95">
        <v>0</v>
      </c>
      <c r="AG95">
        <v>0</v>
      </c>
      <c r="AH95">
        <v>9.6197160000000004</v>
      </c>
      <c r="AI95">
        <v>0</v>
      </c>
      <c r="AJ95">
        <v>0</v>
      </c>
      <c r="AK95">
        <v>13.05241695</v>
      </c>
      <c r="AL95">
        <v>2.9509999999999996</v>
      </c>
      <c r="AM95">
        <v>0</v>
      </c>
      <c r="AN95">
        <v>0</v>
      </c>
      <c r="AO95">
        <v>2.0162519999999997</v>
      </c>
      <c r="AP95">
        <v>1.7895569999999996</v>
      </c>
      <c r="AQ95">
        <v>0</v>
      </c>
      <c r="AR95">
        <v>5.60832</v>
      </c>
      <c r="AS95">
        <v>4.202673840000001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21.005894044098923</v>
      </c>
      <c r="BB95">
        <f t="shared" si="1"/>
        <v>540.64833114627777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41.597719806098645</v>
      </c>
      <c r="L96">
        <v>0</v>
      </c>
      <c r="M96">
        <v>0</v>
      </c>
      <c r="N96">
        <v>30.000452001721907</v>
      </c>
      <c r="O96">
        <v>50.384375701013447</v>
      </c>
      <c r="P96">
        <v>60.591334505905337</v>
      </c>
      <c r="Q96">
        <v>0</v>
      </c>
      <c r="R96">
        <v>3.1165861454447494</v>
      </c>
      <c r="S96">
        <v>2.0763535714285717</v>
      </c>
      <c r="T96">
        <v>0</v>
      </c>
      <c r="U96">
        <v>273.8520673176813</v>
      </c>
      <c r="V96">
        <v>5.0644090141831301E-3</v>
      </c>
      <c r="W96">
        <v>11.786695568487017</v>
      </c>
      <c r="X96">
        <v>37.471431643581511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2.0462651299999997</v>
      </c>
      <c r="AE96">
        <v>7.8212783999999997</v>
      </c>
      <c r="AF96">
        <v>0</v>
      </c>
      <c r="AG96">
        <v>0</v>
      </c>
      <c r="AH96">
        <v>9.6197160000000004</v>
      </c>
      <c r="AI96">
        <v>0</v>
      </c>
      <c r="AJ96">
        <v>0</v>
      </c>
      <c r="AK96">
        <v>13.05241695</v>
      </c>
      <c r="AL96">
        <v>2.9509999999999996</v>
      </c>
      <c r="AM96">
        <v>0</v>
      </c>
      <c r="AN96">
        <v>0</v>
      </c>
      <c r="AO96">
        <v>2.0162519999999997</v>
      </c>
      <c r="AP96">
        <v>1.7895569999999996</v>
      </c>
      <c r="AQ96">
        <v>0</v>
      </c>
      <c r="AR96">
        <v>5.60832</v>
      </c>
      <c r="AS96">
        <v>4.202673840000001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21.005894044098923</v>
      </c>
      <c r="BB96">
        <f t="shared" si="1"/>
        <v>540.64833114627777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41.597719806098645</v>
      </c>
      <c r="L97">
        <v>0</v>
      </c>
      <c r="M97">
        <v>0</v>
      </c>
      <c r="N97">
        <v>30.000452001721907</v>
      </c>
      <c r="O97">
        <v>50.384375701013447</v>
      </c>
      <c r="P97">
        <v>60.591334505905337</v>
      </c>
      <c r="Q97">
        <v>0</v>
      </c>
      <c r="R97">
        <v>3.1165861454447494</v>
      </c>
      <c r="S97">
        <v>2.0763535714285717</v>
      </c>
      <c r="T97">
        <v>0</v>
      </c>
      <c r="U97">
        <v>273.8520673176813</v>
      </c>
      <c r="V97">
        <v>5.0644090141831301E-3</v>
      </c>
      <c r="W97">
        <v>11.786695568487017</v>
      </c>
      <c r="X97">
        <v>37.471431643581511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2.0462651299999997</v>
      </c>
      <c r="AE97">
        <v>7.8212783999999997</v>
      </c>
      <c r="AF97">
        <v>0</v>
      </c>
      <c r="AG97">
        <v>0</v>
      </c>
      <c r="AH97">
        <v>4.8098580000000002</v>
      </c>
      <c r="AI97">
        <v>0</v>
      </c>
      <c r="AJ97">
        <v>0</v>
      </c>
      <c r="AK97">
        <v>13.05241695</v>
      </c>
      <c r="AL97">
        <v>2.9509999999999996</v>
      </c>
      <c r="AM97">
        <v>0</v>
      </c>
      <c r="AN97">
        <v>0</v>
      </c>
      <c r="AO97">
        <v>2.0162519999999997</v>
      </c>
      <c r="AP97">
        <v>2.1149309999999999</v>
      </c>
      <c r="AQ97">
        <v>0</v>
      </c>
      <c r="AR97">
        <v>5.60832</v>
      </c>
      <c r="AS97">
        <v>4.7835311999999988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20.797639904898912</v>
      </c>
      <c r="BB97">
        <f t="shared" si="1"/>
        <v>535.28829344547773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41.597719806098645</v>
      </c>
      <c r="L98">
        <v>0</v>
      </c>
      <c r="M98">
        <v>0</v>
      </c>
      <c r="N98">
        <v>30.000452001721907</v>
      </c>
      <c r="O98">
        <v>50.384375701013447</v>
      </c>
      <c r="P98">
        <v>60.591334505905337</v>
      </c>
      <c r="Q98">
        <v>0</v>
      </c>
      <c r="R98">
        <v>3.1165861454447494</v>
      </c>
      <c r="S98">
        <v>2.0763535714285717</v>
      </c>
      <c r="T98">
        <v>0</v>
      </c>
      <c r="U98">
        <v>273.8520673176813</v>
      </c>
      <c r="V98">
        <v>5.0644090141831301E-3</v>
      </c>
      <c r="W98">
        <v>11.786695568487017</v>
      </c>
      <c r="X98">
        <v>37.471431643581511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2.0462651299999997</v>
      </c>
      <c r="AE98">
        <v>7.8212783999999997</v>
      </c>
      <c r="AF98">
        <v>0</v>
      </c>
      <c r="AG98">
        <v>0</v>
      </c>
      <c r="AH98">
        <v>3.0783091199999992</v>
      </c>
      <c r="AI98">
        <v>0</v>
      </c>
      <c r="AJ98">
        <v>0</v>
      </c>
      <c r="AK98">
        <v>13.05241695</v>
      </c>
      <c r="AL98">
        <v>2.9509999999999996</v>
      </c>
      <c r="AM98">
        <v>0</v>
      </c>
      <c r="AN98">
        <v>0</v>
      </c>
      <c r="AO98">
        <v>2.0162519999999997</v>
      </c>
      <c r="AP98">
        <v>2.1149309999999999</v>
      </c>
      <c r="AQ98">
        <v>0</v>
      </c>
      <c r="AR98">
        <v>5.60832</v>
      </c>
      <c r="AS98">
        <v>5.4668927999999992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20.758437651098916</v>
      </c>
      <c r="BB98">
        <f t="shared" si="1"/>
        <v>534.27930841927775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1.5656187903471173</v>
      </c>
      <c r="L99">
        <f t="shared" si="2"/>
        <v>2.3332724550433485E-4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1.4586324433182056</v>
      </c>
      <c r="Q99">
        <f t="shared" si="2"/>
        <v>0</v>
      </c>
      <c r="R99">
        <f t="shared" si="2"/>
        <v>0.11154470893278873</v>
      </c>
      <c r="S99">
        <f t="shared" si="2"/>
        <v>0.12392629655312117</v>
      </c>
      <c r="T99">
        <f t="shared" si="2"/>
        <v>0</v>
      </c>
      <c r="U99">
        <f t="shared" si="2"/>
        <v>5.5041218756514585</v>
      </c>
      <c r="V99">
        <f t="shared" si="2"/>
        <v>6.7719877891881233E-2</v>
      </c>
      <c r="W99">
        <f t="shared" si="2"/>
        <v>0.28288069364368862</v>
      </c>
      <c r="X99">
        <f t="shared" si="2"/>
        <v>0.89931435944595728</v>
      </c>
      <c r="Y99">
        <f t="shared" si="2"/>
        <v>0</v>
      </c>
      <c r="Z99">
        <f t="shared" si="2"/>
        <v>2.4702312800000011E-2</v>
      </c>
      <c r="AA99">
        <f t="shared" si="2"/>
        <v>3.6119602640000005E-2</v>
      </c>
      <c r="AB99">
        <f t="shared" si="2"/>
        <v>5.7501760560000004E-2</v>
      </c>
      <c r="AC99">
        <f t="shared" si="2"/>
        <v>4.3601909876849997E-2</v>
      </c>
      <c r="AD99">
        <f t="shared" si="2"/>
        <v>7.7051610290199926E-2</v>
      </c>
      <c r="AE99">
        <f t="shared" si="2"/>
        <v>0.11520743083200002</v>
      </c>
      <c r="AF99">
        <f t="shared" si="2"/>
        <v>0</v>
      </c>
      <c r="AG99">
        <f t="shared" si="2"/>
        <v>0</v>
      </c>
      <c r="AH99">
        <f t="shared" si="2"/>
        <v>0.28017422849999996</v>
      </c>
      <c r="AI99">
        <f t="shared" si="2"/>
        <v>2.7033813337499987E-2</v>
      </c>
      <c r="AJ99">
        <f t="shared" si="2"/>
        <v>0</v>
      </c>
      <c r="AK99">
        <f t="shared" si="2"/>
        <v>0.31325800679999943</v>
      </c>
      <c r="AL99">
        <f t="shared" si="2"/>
        <v>0.1541897500000001</v>
      </c>
      <c r="AM99">
        <f t="shared" si="2"/>
        <v>1.8618271276000003E-2</v>
      </c>
      <c r="AN99">
        <f t="shared" si="2"/>
        <v>0</v>
      </c>
      <c r="AO99">
        <f t="shared" si="2"/>
        <v>4.1351835000000031E-2</v>
      </c>
      <c r="AP99">
        <f t="shared" si="2"/>
        <v>5.1295211100000078E-2</v>
      </c>
      <c r="AQ99">
        <f t="shared" si="2"/>
        <v>0</v>
      </c>
      <c r="AR99">
        <f t="shared" si="2"/>
        <v>0.12261189599999996</v>
      </c>
      <c r="AS99">
        <f t="shared" si="2"/>
        <v>0.11996412887999992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0.50212907211048374</v>
      </c>
      <c r="BB99">
        <f t="shared" si="1"/>
        <v>12.92378093367744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4.6852013493480174</v>
      </c>
      <c r="L3">
        <v>4.033904862756529</v>
      </c>
      <c r="M3">
        <v>13.802258890027009</v>
      </c>
      <c r="N3">
        <v>36.243620856650878</v>
      </c>
      <c r="O3">
        <v>0</v>
      </c>
      <c r="P3">
        <v>38.416787745112053</v>
      </c>
      <c r="Q3">
        <v>0</v>
      </c>
      <c r="R3">
        <v>6.4928318201526505</v>
      </c>
      <c r="S3">
        <v>8.0999685204617009</v>
      </c>
      <c r="T3">
        <v>0</v>
      </c>
      <c r="U3">
        <v>17.050150633700412</v>
      </c>
      <c r="V3">
        <v>6.3604936370680258</v>
      </c>
      <c r="W3">
        <v>14.237497466427934</v>
      </c>
      <c r="X3">
        <v>24.996199944714068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9.4472976000000006</v>
      </c>
      <c r="AF3">
        <v>1.9662682</v>
      </c>
      <c r="AG3">
        <v>12.417677279999999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0.66937321500000002</v>
      </c>
      <c r="AO3">
        <v>2.2098803999999999</v>
      </c>
      <c r="AP3">
        <v>3.8515058400000002</v>
      </c>
      <c r="AQ3">
        <v>0</v>
      </c>
      <c r="AR3">
        <v>16.257945599999999</v>
      </c>
      <c r="AS3">
        <v>9.8637059040000015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9.3375157772719835</v>
      </c>
      <c r="BB3">
        <f>SUM(B3:AZ3)-BA3</f>
        <v>240.32869113814729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4.6852013493480174</v>
      </c>
      <c r="L4">
        <v>4.033904862756529</v>
      </c>
      <c r="M4">
        <v>13.802258890027009</v>
      </c>
      <c r="N4">
        <v>36.243620856650878</v>
      </c>
      <c r="O4">
        <v>0</v>
      </c>
      <c r="P4">
        <v>38.416787745112053</v>
      </c>
      <c r="Q4">
        <v>0</v>
      </c>
      <c r="R4">
        <v>6.4928318201526505</v>
      </c>
      <c r="S4">
        <v>8.0999685204617009</v>
      </c>
      <c r="T4">
        <v>0</v>
      </c>
      <c r="U4">
        <v>17.050150633700412</v>
      </c>
      <c r="V4">
        <v>6.3604936370680258</v>
      </c>
      <c r="W4">
        <v>14.237497466427934</v>
      </c>
      <c r="X4">
        <v>24.996199944714068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9.4472976000000006</v>
      </c>
      <c r="AF4">
        <v>1.9662682</v>
      </c>
      <c r="AG4">
        <v>12.417677279999999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0.66937321500000002</v>
      </c>
      <c r="AO4">
        <v>2.2098803999999999</v>
      </c>
      <c r="AP4">
        <v>3.8515058400000002</v>
      </c>
      <c r="AQ4">
        <v>0</v>
      </c>
      <c r="AR4">
        <v>16.257945599999999</v>
      </c>
      <c r="AS4">
        <v>9.8637059040000015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9.3375157772719835</v>
      </c>
      <c r="BB4">
        <f t="shared" ref="BB4:BB67" si="0">SUM(B4:AZ4)-BA4</f>
        <v>240.32869113814729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4.6852013493480174</v>
      </c>
      <c r="L5">
        <v>3.4007334978663328E-3</v>
      </c>
      <c r="M5">
        <v>13.802258890027009</v>
      </c>
      <c r="N5">
        <v>36.243620856650878</v>
      </c>
      <c r="O5">
        <v>0</v>
      </c>
      <c r="P5">
        <v>38.416787745112053</v>
      </c>
      <c r="Q5">
        <v>0</v>
      </c>
      <c r="R5">
        <v>6.4928318201526505</v>
      </c>
      <c r="S5">
        <v>8.0999685204617009</v>
      </c>
      <c r="T5">
        <v>0</v>
      </c>
      <c r="U5">
        <v>17.050150633700412</v>
      </c>
      <c r="V5">
        <v>6.3604936370680258</v>
      </c>
      <c r="W5">
        <v>14.237497466427934</v>
      </c>
      <c r="X5">
        <v>24.996199944714068</v>
      </c>
      <c r="Y5">
        <v>0</v>
      </c>
      <c r="Z5">
        <v>0</v>
      </c>
      <c r="AA5">
        <v>0</v>
      </c>
      <c r="AB5">
        <v>0</v>
      </c>
      <c r="AC5">
        <v>0</v>
      </c>
      <c r="AD5">
        <v>0.40529999999999999</v>
      </c>
      <c r="AE5">
        <v>9.4472976000000006</v>
      </c>
      <c r="AF5">
        <v>1.9662682</v>
      </c>
      <c r="AG5">
        <v>12.417677279999999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0.66937321500000002</v>
      </c>
      <c r="AO5">
        <v>2.2098803999999999</v>
      </c>
      <c r="AP5">
        <v>3.8515058400000002</v>
      </c>
      <c r="AQ5">
        <v>0</v>
      </c>
      <c r="AR5">
        <v>1.0161216</v>
      </c>
      <c r="AS5">
        <v>9.8637059040000015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8.5272973452386882</v>
      </c>
      <c r="BB5">
        <f t="shared" si="0"/>
        <v>219.47531144092193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4.6852013493480174</v>
      </c>
      <c r="L6">
        <v>3.4007334978663328E-3</v>
      </c>
      <c r="M6">
        <v>13.802258890027009</v>
      </c>
      <c r="N6">
        <v>36.243620856650878</v>
      </c>
      <c r="O6">
        <v>0</v>
      </c>
      <c r="P6">
        <v>38.416787745112053</v>
      </c>
      <c r="Q6">
        <v>0</v>
      </c>
      <c r="R6">
        <v>6.4928318201526505</v>
      </c>
      <c r="S6">
        <v>8.0999685204617009</v>
      </c>
      <c r="T6">
        <v>0</v>
      </c>
      <c r="U6">
        <v>17.050150633700412</v>
      </c>
      <c r="V6">
        <v>6.3604936370680258</v>
      </c>
      <c r="W6">
        <v>14.237497466427934</v>
      </c>
      <c r="X6">
        <v>24.996199944714068</v>
      </c>
      <c r="Y6">
        <v>0</v>
      </c>
      <c r="Z6">
        <v>0</v>
      </c>
      <c r="AA6">
        <v>0</v>
      </c>
      <c r="AB6">
        <v>0</v>
      </c>
      <c r="AC6">
        <v>0</v>
      </c>
      <c r="AD6">
        <v>0.40529999999999999</v>
      </c>
      <c r="AE6">
        <v>9.4472976000000006</v>
      </c>
      <c r="AF6">
        <v>1.9662682</v>
      </c>
      <c r="AG6">
        <v>12.417677279999999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0.66937321500000002</v>
      </c>
      <c r="AO6">
        <v>2.2098803999999999</v>
      </c>
      <c r="AP6">
        <v>3.8515058400000002</v>
      </c>
      <c r="AQ6">
        <v>0</v>
      </c>
      <c r="AR6">
        <v>1.0161216</v>
      </c>
      <c r="AS6">
        <v>9.8637059040000015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8.5272973452386882</v>
      </c>
      <c r="BB6">
        <f t="shared" si="0"/>
        <v>219.47531144092193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4.6852013493480174</v>
      </c>
      <c r="L7">
        <v>3.4007334978663328E-3</v>
      </c>
      <c r="M7">
        <v>13.802258890027009</v>
      </c>
      <c r="N7">
        <v>36.243620856650878</v>
      </c>
      <c r="O7">
        <v>0</v>
      </c>
      <c r="P7">
        <v>38.416787745112053</v>
      </c>
      <c r="Q7">
        <v>0</v>
      </c>
      <c r="R7">
        <v>6.4928318201526505</v>
      </c>
      <c r="S7">
        <v>8.0999685204617009</v>
      </c>
      <c r="T7">
        <v>0</v>
      </c>
      <c r="U7">
        <v>17.050150633700412</v>
      </c>
      <c r="V7">
        <v>6.3604936370680258</v>
      </c>
      <c r="W7">
        <v>14.237497466427934</v>
      </c>
      <c r="X7">
        <v>24.996199944714068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4.7236488000000003</v>
      </c>
      <c r="AF7">
        <v>1.9662682</v>
      </c>
      <c r="AG7">
        <v>12.417677279999999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0.66937321500000002</v>
      </c>
      <c r="AO7">
        <v>2.2098803999999999</v>
      </c>
      <c r="AP7">
        <v>3.8515058400000002</v>
      </c>
      <c r="AQ7">
        <v>0</v>
      </c>
      <c r="AR7">
        <v>2.7096576000000008</v>
      </c>
      <c r="AS7">
        <v>9.8637059040000015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8.4139709466386865</v>
      </c>
      <c r="BB7">
        <f t="shared" si="0"/>
        <v>216.55852503952192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4.6852013493480174</v>
      </c>
      <c r="L8">
        <v>3.4007334978663328E-3</v>
      </c>
      <c r="M8">
        <v>13.802258890027009</v>
      </c>
      <c r="N8">
        <v>36.243620856650878</v>
      </c>
      <c r="O8">
        <v>0</v>
      </c>
      <c r="P8">
        <v>38.416787745112053</v>
      </c>
      <c r="Q8">
        <v>0</v>
      </c>
      <c r="R8">
        <v>6.4928318201526505</v>
      </c>
      <c r="S8">
        <v>8.0999685204617009</v>
      </c>
      <c r="T8">
        <v>0</v>
      </c>
      <c r="U8">
        <v>17.050150633700412</v>
      </c>
      <c r="V8">
        <v>6.3604936370680258</v>
      </c>
      <c r="W8">
        <v>14.237497466427934</v>
      </c>
      <c r="X8">
        <v>24.996199944714068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4.7236488000000003</v>
      </c>
      <c r="AF8">
        <v>1.9662682</v>
      </c>
      <c r="AG8">
        <v>12.417677279999999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0.66937321500000002</v>
      </c>
      <c r="AO8">
        <v>2.2098803999999999</v>
      </c>
      <c r="AP8">
        <v>3.8515058400000002</v>
      </c>
      <c r="AQ8">
        <v>0</v>
      </c>
      <c r="AR8">
        <v>2.7096576000000008</v>
      </c>
      <c r="AS8">
        <v>9.8637059040000015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8.4139709466386865</v>
      </c>
      <c r="BB8">
        <f t="shared" si="0"/>
        <v>216.55852503952192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4.6852013493480174</v>
      </c>
      <c r="L9">
        <v>3.4007334978663328E-3</v>
      </c>
      <c r="M9">
        <v>13.802258890027009</v>
      </c>
      <c r="N9">
        <v>36.243620856650878</v>
      </c>
      <c r="O9">
        <v>0</v>
      </c>
      <c r="P9">
        <v>38.416787745112053</v>
      </c>
      <c r="Q9">
        <v>0</v>
      </c>
      <c r="R9">
        <v>6.4928318201526505</v>
      </c>
      <c r="S9">
        <v>8.0999685204617009</v>
      </c>
      <c r="T9">
        <v>0</v>
      </c>
      <c r="U9">
        <v>17.050150633700412</v>
      </c>
      <c r="V9">
        <v>6.3604936370680258</v>
      </c>
      <c r="W9">
        <v>14.237497466427934</v>
      </c>
      <c r="X9">
        <v>24.996199944714068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1.5745496000000003</v>
      </c>
      <c r="AF9">
        <v>1.9662682</v>
      </c>
      <c r="AG9">
        <v>12.417677279999999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0.66937321500000002</v>
      </c>
      <c r="AO9">
        <v>2.2098803999999999</v>
      </c>
      <c r="AP9">
        <v>2.5545701999999992</v>
      </c>
      <c r="AQ9">
        <v>0</v>
      </c>
      <c r="AR9">
        <v>2.7096576000000008</v>
      </c>
      <c r="AS9">
        <v>4.1270735999999992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8.0331395876386846</v>
      </c>
      <c r="BB9">
        <f t="shared" si="0"/>
        <v>206.75668925452194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4.685134488117594</v>
      </c>
      <c r="L10">
        <v>3.4007334978663328E-3</v>
      </c>
      <c r="M10">
        <v>13.802258890027009</v>
      </c>
      <c r="N10">
        <v>36.243620856650878</v>
      </c>
      <c r="O10">
        <v>0</v>
      </c>
      <c r="P10">
        <v>38.416787745112053</v>
      </c>
      <c r="Q10">
        <v>0</v>
      </c>
      <c r="R10">
        <v>6.5032204143605759</v>
      </c>
      <c r="S10">
        <v>8.092665618740547</v>
      </c>
      <c r="T10">
        <v>0</v>
      </c>
      <c r="U10">
        <v>17.050150633700412</v>
      </c>
      <c r="V10">
        <v>6.3604936370680258</v>
      </c>
      <c r="W10">
        <v>14.237497466427934</v>
      </c>
      <c r="X10">
        <v>24.996199944714068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0</v>
      </c>
      <c r="AF10">
        <v>1.9662682</v>
      </c>
      <c r="AG10">
        <v>12.417677279999999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0.66937321500000002</v>
      </c>
      <c r="AO10">
        <v>2.2098803999999999</v>
      </c>
      <c r="AP10">
        <v>2.5545701999999992</v>
      </c>
      <c r="AQ10">
        <v>0</v>
      </c>
      <c r="AR10">
        <v>2.7096576000000008</v>
      </c>
      <c r="AS10">
        <v>4.1270735999999992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7.974364348955902</v>
      </c>
      <c r="BB10">
        <f t="shared" si="0"/>
        <v>205.2439337244611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4.685134488117594</v>
      </c>
      <c r="L11">
        <v>3.4007334978663328E-3</v>
      </c>
      <c r="M11">
        <v>13.802258890027009</v>
      </c>
      <c r="N11">
        <v>36.243620856650878</v>
      </c>
      <c r="O11">
        <v>0</v>
      </c>
      <c r="P11">
        <v>38.416787745112053</v>
      </c>
      <c r="Q11">
        <v>0</v>
      </c>
      <c r="R11">
        <v>6.5032204143605759</v>
      </c>
      <c r="S11">
        <v>8.092665618740547</v>
      </c>
      <c r="T11">
        <v>0</v>
      </c>
      <c r="U11">
        <v>17.050150633700412</v>
      </c>
      <c r="V11">
        <v>6.3604936370680258</v>
      </c>
      <c r="W11">
        <v>14.237497466427934</v>
      </c>
      <c r="X11">
        <v>24.996199944714068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0</v>
      </c>
      <c r="AF11">
        <v>1.9662682</v>
      </c>
      <c r="AG11">
        <v>12.417677279999999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0.66937321500000002</v>
      </c>
      <c r="AO11">
        <v>2.2098803999999999</v>
      </c>
      <c r="AP11">
        <v>2.5545701999999992</v>
      </c>
      <c r="AQ11">
        <v>0</v>
      </c>
      <c r="AR11">
        <v>1.3548288000000002</v>
      </c>
      <c r="AS11">
        <v>4.1270735999999992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7.9236935677559011</v>
      </c>
      <c r="BB11">
        <f t="shared" si="0"/>
        <v>203.93977570566111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4.685134488117594</v>
      </c>
      <c r="L12">
        <v>3.4007334978663328E-3</v>
      </c>
      <c r="M12">
        <v>13.802258890027009</v>
      </c>
      <c r="N12">
        <v>36.243620856650878</v>
      </c>
      <c r="O12">
        <v>0</v>
      </c>
      <c r="P12">
        <v>38.416787745112053</v>
      </c>
      <c r="Q12">
        <v>0</v>
      </c>
      <c r="R12">
        <v>6.5032204143605759</v>
      </c>
      <c r="S12">
        <v>8.092665618740547</v>
      </c>
      <c r="T12">
        <v>0</v>
      </c>
      <c r="U12">
        <v>17.050150633700412</v>
      </c>
      <c r="V12">
        <v>6.3604936370680258</v>
      </c>
      <c r="W12">
        <v>14.237497466427934</v>
      </c>
      <c r="X12">
        <v>24.996199944714068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0</v>
      </c>
      <c r="AF12">
        <v>1.9662682</v>
      </c>
      <c r="AG12">
        <v>12.417677279999999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0.66937321500000002</v>
      </c>
      <c r="AO12">
        <v>2.2098803999999999</v>
      </c>
      <c r="AP12">
        <v>2.5545701999999992</v>
      </c>
      <c r="AQ12">
        <v>0</v>
      </c>
      <c r="AR12">
        <v>1.3548288000000002</v>
      </c>
      <c r="AS12">
        <v>4.1270735999999992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7.9236935677559011</v>
      </c>
      <c r="BB12">
        <f t="shared" si="0"/>
        <v>203.93977570566111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4.685134488117594</v>
      </c>
      <c r="L13">
        <v>0</v>
      </c>
      <c r="M13">
        <v>13.802258890027009</v>
      </c>
      <c r="N13">
        <v>36.243620856650878</v>
      </c>
      <c r="O13">
        <v>0</v>
      </c>
      <c r="P13">
        <v>38.416787745112053</v>
      </c>
      <c r="Q13">
        <v>0</v>
      </c>
      <c r="R13">
        <v>6.5032204143605759</v>
      </c>
      <c r="S13">
        <v>8.092665618740547</v>
      </c>
      <c r="T13">
        <v>0</v>
      </c>
      <c r="U13">
        <v>17.050150633700412</v>
      </c>
      <c r="V13">
        <v>6.3604936370680258</v>
      </c>
      <c r="W13">
        <v>14.237497466427934</v>
      </c>
      <c r="X13">
        <v>24.996199944714068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0</v>
      </c>
      <c r="AF13">
        <v>1.9662682</v>
      </c>
      <c r="AG13">
        <v>12.417677279999999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0.66937321500000002</v>
      </c>
      <c r="AO13">
        <v>2.2098803999999999</v>
      </c>
      <c r="AP13">
        <v>2.5545701999999992</v>
      </c>
      <c r="AQ13">
        <v>0</v>
      </c>
      <c r="AR13">
        <v>16.257945599999999</v>
      </c>
      <c r="AS13">
        <v>3.2191174079999998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8.4469855882269762</v>
      </c>
      <c r="BB13">
        <f t="shared" si="0"/>
        <v>217.40824355969215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4.685134488117594</v>
      </c>
      <c r="L14">
        <v>0</v>
      </c>
      <c r="M14">
        <v>13.802258890027009</v>
      </c>
      <c r="N14">
        <v>36.243620856650878</v>
      </c>
      <c r="O14">
        <v>0</v>
      </c>
      <c r="P14">
        <v>38.416787745112053</v>
      </c>
      <c r="Q14">
        <v>0</v>
      </c>
      <c r="R14">
        <v>6.5032204143605759</v>
      </c>
      <c r="S14">
        <v>8.092665618740547</v>
      </c>
      <c r="T14">
        <v>0</v>
      </c>
      <c r="U14">
        <v>17.050150633700412</v>
      </c>
      <c r="V14">
        <v>6.3604936370680258</v>
      </c>
      <c r="W14">
        <v>14.237497466427934</v>
      </c>
      <c r="X14">
        <v>24.996199944714068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0</v>
      </c>
      <c r="AF14">
        <v>1.9662682</v>
      </c>
      <c r="AG14">
        <v>12.417677279999999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0.66937321500000002</v>
      </c>
      <c r="AO14">
        <v>2.2098803999999999</v>
      </c>
      <c r="AP14">
        <v>2.5545701999999992</v>
      </c>
      <c r="AQ14">
        <v>0</v>
      </c>
      <c r="AR14">
        <v>16.257945599999999</v>
      </c>
      <c r="AS14">
        <v>3.2191174079999998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8.4469855882269762</v>
      </c>
      <c r="BB14">
        <f t="shared" si="0"/>
        <v>217.40824355969215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4.685227507010282</v>
      </c>
      <c r="L15">
        <v>0</v>
      </c>
      <c r="M15">
        <v>13.802258890027009</v>
      </c>
      <c r="N15">
        <v>36.243620856650878</v>
      </c>
      <c r="O15">
        <v>0</v>
      </c>
      <c r="P15">
        <v>37.499522984110804</v>
      </c>
      <c r="Q15">
        <v>0</v>
      </c>
      <c r="R15">
        <v>6.502617297297296</v>
      </c>
      <c r="S15">
        <v>8.0926656189485104</v>
      </c>
      <c r="T15">
        <v>0</v>
      </c>
      <c r="U15">
        <v>17.050150633700412</v>
      </c>
      <c r="V15">
        <v>6.3604936370680258</v>
      </c>
      <c r="W15">
        <v>14.237497466427934</v>
      </c>
      <c r="X15">
        <v>24.996199944714068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1.9662682</v>
      </c>
      <c r="AG15">
        <v>12.417677279999999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0.66937321500000002</v>
      </c>
      <c r="AO15">
        <v>2.2098803999999999</v>
      </c>
      <c r="AP15">
        <v>2.5545701999999992</v>
      </c>
      <c r="AQ15">
        <v>0</v>
      </c>
      <c r="AR15">
        <v>2.0322431999999999</v>
      </c>
      <c r="AS15">
        <v>3.2191174079999998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7.8806196433729134</v>
      </c>
      <c r="BB15">
        <f t="shared" si="0"/>
        <v>202.83113224558232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4.685206628722149</v>
      </c>
      <c r="L16">
        <v>0</v>
      </c>
      <c r="M16">
        <v>13.802258890027009</v>
      </c>
      <c r="N16">
        <v>36.243620856650878</v>
      </c>
      <c r="O16">
        <v>0</v>
      </c>
      <c r="P16">
        <v>37.499522984110804</v>
      </c>
      <c r="Q16">
        <v>0</v>
      </c>
      <c r="R16">
        <v>6.502617297297296</v>
      </c>
      <c r="S16">
        <v>8.0926656189485104</v>
      </c>
      <c r="T16">
        <v>0</v>
      </c>
      <c r="U16">
        <v>17.050150633700412</v>
      </c>
      <c r="V16">
        <v>6.3604936370680258</v>
      </c>
      <c r="W16">
        <v>14.237497466427934</v>
      </c>
      <c r="X16">
        <v>24.996199944714068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1.9662682</v>
      </c>
      <c r="AG16">
        <v>12.417677279999999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0.66937321500000002</v>
      </c>
      <c r="AO16">
        <v>2.2098803999999999</v>
      </c>
      <c r="AP16">
        <v>2.5545701999999992</v>
      </c>
      <c r="AQ16">
        <v>0</v>
      </c>
      <c r="AR16">
        <v>2.0322431999999999</v>
      </c>
      <c r="AS16">
        <v>3.2191174079999998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7.8806188623985864</v>
      </c>
      <c r="BB16">
        <f t="shared" si="0"/>
        <v>202.83111214826852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4.6851353846153847</v>
      </c>
      <c r="L17">
        <v>0</v>
      </c>
      <c r="M17">
        <v>13.802258890027009</v>
      </c>
      <c r="N17">
        <v>36.243620856650878</v>
      </c>
      <c r="O17">
        <v>0</v>
      </c>
      <c r="P17">
        <v>37.499522984110804</v>
      </c>
      <c r="Q17">
        <v>0</v>
      </c>
      <c r="R17">
        <v>6.4928318201526505</v>
      </c>
      <c r="S17">
        <v>8.1023801388147341</v>
      </c>
      <c r="T17">
        <v>0</v>
      </c>
      <c r="U17">
        <v>17.050150633700412</v>
      </c>
      <c r="V17">
        <v>6.3604936370680258</v>
      </c>
      <c r="W17">
        <v>14.237497466427934</v>
      </c>
      <c r="X17">
        <v>24.996199944714068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1.9662682</v>
      </c>
      <c r="AG17">
        <v>12.417677279999999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0.66937321500000002</v>
      </c>
      <c r="AO17">
        <v>2.2098803999999999</v>
      </c>
      <c r="AP17">
        <v>2.5545701999999992</v>
      </c>
      <c r="AQ17">
        <v>0</v>
      </c>
      <c r="AR17">
        <v>5.4193152000000016</v>
      </c>
      <c r="AS17">
        <v>3.2191174079999998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8.0072899928796559</v>
      </c>
      <c r="BB17">
        <f t="shared" si="0"/>
        <v>206.09137081640225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4.6851353846153847</v>
      </c>
      <c r="L18">
        <v>0</v>
      </c>
      <c r="M18">
        <v>13.802258890027009</v>
      </c>
      <c r="N18">
        <v>36.243620856650878</v>
      </c>
      <c r="O18">
        <v>0</v>
      </c>
      <c r="P18">
        <v>37.499522984110804</v>
      </c>
      <c r="Q18">
        <v>0</v>
      </c>
      <c r="R18">
        <v>6.4928318201526505</v>
      </c>
      <c r="S18">
        <v>8.1023801388147341</v>
      </c>
      <c r="T18">
        <v>0</v>
      </c>
      <c r="U18">
        <v>17.050150633700412</v>
      </c>
      <c r="V18">
        <v>6.3604936370680258</v>
      </c>
      <c r="W18">
        <v>14.237497466427934</v>
      </c>
      <c r="X18">
        <v>24.996199944714068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1.9662682</v>
      </c>
      <c r="AG18">
        <v>12.417677279999999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0.66937321500000002</v>
      </c>
      <c r="AO18">
        <v>2.2098803999999999</v>
      </c>
      <c r="AP18">
        <v>2.5545701999999992</v>
      </c>
      <c r="AQ18">
        <v>0</v>
      </c>
      <c r="AR18">
        <v>5.4193152000000016</v>
      </c>
      <c r="AS18">
        <v>3.2191174079999998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8.0072899928796559</v>
      </c>
      <c r="BB18">
        <f t="shared" si="0"/>
        <v>206.09137081640225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4.6851353846153847</v>
      </c>
      <c r="L19">
        <v>0</v>
      </c>
      <c r="M19">
        <v>13.802258890027009</v>
      </c>
      <c r="N19">
        <v>36.243620856650878</v>
      </c>
      <c r="O19">
        <v>0</v>
      </c>
      <c r="P19">
        <v>37.499522984110804</v>
      </c>
      <c r="Q19">
        <v>0</v>
      </c>
      <c r="R19">
        <v>6.4928318201526505</v>
      </c>
      <c r="S19">
        <v>8.1023801388147341</v>
      </c>
      <c r="T19">
        <v>0</v>
      </c>
      <c r="U19">
        <v>17.050150633700412</v>
      </c>
      <c r="V19">
        <v>6.3604936370680258</v>
      </c>
      <c r="W19">
        <v>14.237497466427934</v>
      </c>
      <c r="X19">
        <v>24.996199944714068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1.9662682</v>
      </c>
      <c r="AG19">
        <v>12.417677279999999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0.66937321500000002</v>
      </c>
      <c r="AO19">
        <v>2.2098803999999999</v>
      </c>
      <c r="AP19">
        <v>2.5545701999999992</v>
      </c>
      <c r="AQ19">
        <v>0</v>
      </c>
      <c r="AR19">
        <v>5.4193152000000016</v>
      </c>
      <c r="AS19">
        <v>3.2191174079999998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8.0072899928796559</v>
      </c>
      <c r="BB19">
        <f t="shared" si="0"/>
        <v>206.09137081640225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4.6851353846153847</v>
      </c>
      <c r="L20">
        <v>0</v>
      </c>
      <c r="M20">
        <v>13.802258890027009</v>
      </c>
      <c r="N20">
        <v>36.243620856650878</v>
      </c>
      <c r="O20">
        <v>0</v>
      </c>
      <c r="P20">
        <v>37.499522984110804</v>
      </c>
      <c r="Q20">
        <v>0</v>
      </c>
      <c r="R20">
        <v>6.4928318201526505</v>
      </c>
      <c r="S20">
        <v>8.1023801388147341</v>
      </c>
      <c r="T20">
        <v>0</v>
      </c>
      <c r="U20">
        <v>17.050150633700412</v>
      </c>
      <c r="V20">
        <v>6.3604936370680258</v>
      </c>
      <c r="W20">
        <v>14.237497466427934</v>
      </c>
      <c r="X20">
        <v>24.996199944714068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1.9662682</v>
      </c>
      <c r="AG20">
        <v>12.417677279999999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0.66937321500000002</v>
      </c>
      <c r="AO20">
        <v>2.2098803999999999</v>
      </c>
      <c r="AP20">
        <v>2.5545701999999992</v>
      </c>
      <c r="AQ20">
        <v>0</v>
      </c>
      <c r="AR20">
        <v>5.4193152000000016</v>
      </c>
      <c r="AS20">
        <v>3.2191174079999998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8.0072899928796559</v>
      </c>
      <c r="BB20">
        <f t="shared" si="0"/>
        <v>206.09137081640225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4.6852219944966311</v>
      </c>
      <c r="L21">
        <v>0</v>
      </c>
      <c r="M21">
        <v>13.802258890027009</v>
      </c>
      <c r="N21">
        <v>36.243620856650878</v>
      </c>
      <c r="O21">
        <v>0</v>
      </c>
      <c r="P21">
        <v>37.499522984110804</v>
      </c>
      <c r="Q21">
        <v>0</v>
      </c>
      <c r="R21">
        <v>6.4928318201526505</v>
      </c>
      <c r="S21">
        <v>8.1023801388147341</v>
      </c>
      <c r="T21">
        <v>0</v>
      </c>
      <c r="U21">
        <v>17.050150633700412</v>
      </c>
      <c r="V21">
        <v>6.3604936370680258</v>
      </c>
      <c r="W21">
        <v>14.237497466427934</v>
      </c>
      <c r="X21">
        <v>24.996199944714068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1.9662682</v>
      </c>
      <c r="AG21">
        <v>12.417677279999999</v>
      </c>
      <c r="AH21">
        <v>0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0.66937321500000002</v>
      </c>
      <c r="AO21">
        <v>1.8490835999999995</v>
      </c>
      <c r="AP21">
        <v>2.5545701999999992</v>
      </c>
      <c r="AQ21">
        <v>0</v>
      </c>
      <c r="AR21">
        <v>3.7257791999999994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7.9952893754236296</v>
      </c>
      <c r="BB21">
        <f t="shared" si="0"/>
        <v>205.78249615573952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4.6850158631132652</v>
      </c>
      <c r="L22">
        <v>0</v>
      </c>
      <c r="M22">
        <v>13.802258890027009</v>
      </c>
      <c r="N22">
        <v>36.243620856650878</v>
      </c>
      <c r="O22">
        <v>0</v>
      </c>
      <c r="P22">
        <v>37.499522984110804</v>
      </c>
      <c r="Q22">
        <v>0</v>
      </c>
      <c r="R22">
        <v>6.4928318201526505</v>
      </c>
      <c r="S22">
        <v>8.1023801388147341</v>
      </c>
      <c r="T22">
        <v>0</v>
      </c>
      <c r="U22">
        <v>17.050150633700412</v>
      </c>
      <c r="V22">
        <v>6.3604936370680258</v>
      </c>
      <c r="W22">
        <v>14.237497466427934</v>
      </c>
      <c r="X22">
        <v>24.996199944714068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1.9662682</v>
      </c>
      <c r="AG22">
        <v>12.417677279999999</v>
      </c>
      <c r="AH22">
        <v>0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0.66937321500000002</v>
      </c>
      <c r="AO22">
        <v>1.8490835999999995</v>
      </c>
      <c r="AP22">
        <v>2.5545701999999992</v>
      </c>
      <c r="AQ22">
        <v>0</v>
      </c>
      <c r="AR22">
        <v>3.7257791999999994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7.995281666182624</v>
      </c>
      <c r="BB22">
        <f t="shared" si="0"/>
        <v>205.78229773359718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4.6852013493480174</v>
      </c>
      <c r="L23">
        <v>0</v>
      </c>
      <c r="M23">
        <v>13.802258890027009</v>
      </c>
      <c r="N23">
        <v>36.243620856650878</v>
      </c>
      <c r="O23">
        <v>0</v>
      </c>
      <c r="P23">
        <v>37.499522984110804</v>
      </c>
      <c r="Q23">
        <v>0</v>
      </c>
      <c r="R23">
        <v>6.5030659803921571</v>
      </c>
      <c r="S23">
        <v>8.1030542475296023</v>
      </c>
      <c r="T23">
        <v>0</v>
      </c>
      <c r="U23">
        <v>17.050150633700412</v>
      </c>
      <c r="V23">
        <v>6.3604936370680258</v>
      </c>
      <c r="W23">
        <v>14.237497466427934</v>
      </c>
      <c r="X23">
        <v>24.996199944714068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0.40529999999999999</v>
      </c>
      <c r="AE23">
        <v>0</v>
      </c>
      <c r="AF23">
        <v>1.9662682</v>
      </c>
      <c r="AG23">
        <v>12.417677279999999</v>
      </c>
      <c r="AH23">
        <v>7.1774124500000003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0.66937321500000002</v>
      </c>
      <c r="AO23">
        <v>1.8490835999999995</v>
      </c>
      <c r="AP23">
        <v>2.5545701999999992</v>
      </c>
      <c r="AQ23">
        <v>0</v>
      </c>
      <c r="AR23">
        <v>3.7257791999999994</v>
      </c>
      <c r="AS23">
        <v>4.9524883199999996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8.2641320232683295</v>
      </c>
      <c r="BB23">
        <f t="shared" si="0"/>
        <v>212.70195358170056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4.6852013493480174</v>
      </c>
      <c r="L24">
        <v>0</v>
      </c>
      <c r="M24">
        <v>13.802258890027009</v>
      </c>
      <c r="N24">
        <v>36.243620856650878</v>
      </c>
      <c r="O24">
        <v>0</v>
      </c>
      <c r="P24">
        <v>37.499522984110804</v>
      </c>
      <c r="Q24">
        <v>0</v>
      </c>
      <c r="R24">
        <v>6.5030659803921571</v>
      </c>
      <c r="S24">
        <v>8.1030542475296023</v>
      </c>
      <c r="T24">
        <v>0</v>
      </c>
      <c r="U24">
        <v>17.050150633700412</v>
      </c>
      <c r="V24">
        <v>6.3604936370680258</v>
      </c>
      <c r="W24">
        <v>14.237497466427934</v>
      </c>
      <c r="X24">
        <v>24.996199944714068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2.79657</v>
      </c>
      <c r="AE24">
        <v>4.7236488000000003</v>
      </c>
      <c r="AF24">
        <v>1.9662682</v>
      </c>
      <c r="AG24">
        <v>12.417677279999999</v>
      </c>
      <c r="AH24">
        <v>14.354824899999999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0.66937321500000002</v>
      </c>
      <c r="AO24">
        <v>1.8490835999999995</v>
      </c>
      <c r="AP24">
        <v>2.5545701999999992</v>
      </c>
      <c r="AQ24">
        <v>4.7747570000000001</v>
      </c>
      <c r="AR24">
        <v>1.0161216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8.8759000726683279</v>
      </c>
      <c r="BB24">
        <f t="shared" si="0"/>
        <v>228.44761618230058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4.6852013493480174</v>
      </c>
      <c r="L25">
        <v>0</v>
      </c>
      <c r="M25">
        <v>13.802258890027009</v>
      </c>
      <c r="N25">
        <v>36.243620856650878</v>
      </c>
      <c r="O25">
        <v>0</v>
      </c>
      <c r="P25">
        <v>37.499522984110804</v>
      </c>
      <c r="Q25">
        <v>0</v>
      </c>
      <c r="R25">
        <v>6.5030659803921571</v>
      </c>
      <c r="S25">
        <v>8.1030542475296023</v>
      </c>
      <c r="T25">
        <v>0</v>
      </c>
      <c r="U25">
        <v>17.050150633700412</v>
      </c>
      <c r="V25">
        <v>6.3604936370680258</v>
      </c>
      <c r="W25">
        <v>14.237497466427934</v>
      </c>
      <c r="X25">
        <v>24.996199944714068</v>
      </c>
      <c r="Y25">
        <v>0</v>
      </c>
      <c r="Z25">
        <v>0.67496</v>
      </c>
      <c r="AA25">
        <v>0</v>
      </c>
      <c r="AB25">
        <v>0</v>
      </c>
      <c r="AC25">
        <v>0</v>
      </c>
      <c r="AD25">
        <v>2.79657</v>
      </c>
      <c r="AE25">
        <v>9.4472976000000006</v>
      </c>
      <c r="AF25">
        <v>1.9662682</v>
      </c>
      <c r="AG25">
        <v>12.417677279999999</v>
      </c>
      <c r="AH25">
        <v>21.532237349999999</v>
      </c>
      <c r="AI25">
        <v>0</v>
      </c>
      <c r="AJ25">
        <v>0</v>
      </c>
      <c r="AK25">
        <v>15.767067150000001</v>
      </c>
      <c r="AL25">
        <v>0</v>
      </c>
      <c r="AM25">
        <v>0</v>
      </c>
      <c r="AN25">
        <v>0.66937321500000002</v>
      </c>
      <c r="AO25">
        <v>1.8490835999999995</v>
      </c>
      <c r="AP25">
        <v>2.5545701999999992</v>
      </c>
      <c r="AQ25">
        <v>9.5495140000000003</v>
      </c>
      <c r="AR25">
        <v>7.1128512000000015</v>
      </c>
      <c r="AS25">
        <v>9.8637059040000015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9.9365163485683343</v>
      </c>
      <c r="BB25">
        <f t="shared" si="0"/>
        <v>255.74572534040058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4.6852013493480174</v>
      </c>
      <c r="L26">
        <v>0</v>
      </c>
      <c r="M26">
        <v>13.802258890027009</v>
      </c>
      <c r="N26">
        <v>36.243620856650878</v>
      </c>
      <c r="O26">
        <v>0</v>
      </c>
      <c r="P26">
        <v>37.499522984110804</v>
      </c>
      <c r="Q26">
        <v>0</v>
      </c>
      <c r="R26">
        <v>6.5030659803921571</v>
      </c>
      <c r="S26">
        <v>8.1030542475296023</v>
      </c>
      <c r="T26">
        <v>0</v>
      </c>
      <c r="U26">
        <v>17.050150633700412</v>
      </c>
      <c r="V26">
        <v>6.3604936370680258</v>
      </c>
      <c r="W26">
        <v>14.237497466427934</v>
      </c>
      <c r="X26">
        <v>24.996199944714068</v>
      </c>
      <c r="Y26">
        <v>0</v>
      </c>
      <c r="Z26">
        <v>2.02488</v>
      </c>
      <c r="AA26">
        <v>0</v>
      </c>
      <c r="AB26">
        <v>4.0076610000000006</v>
      </c>
      <c r="AC26">
        <v>2.9697708320000005</v>
      </c>
      <c r="AD26">
        <v>5.59314</v>
      </c>
      <c r="AE26">
        <v>12.63576054</v>
      </c>
      <c r="AF26">
        <v>1.9662682</v>
      </c>
      <c r="AG26">
        <v>12.417677279999999</v>
      </c>
      <c r="AH26">
        <v>28.709649799999994</v>
      </c>
      <c r="AI26">
        <v>0</v>
      </c>
      <c r="AJ26">
        <v>0</v>
      </c>
      <c r="AK26">
        <v>15.767067150000001</v>
      </c>
      <c r="AL26">
        <v>0</v>
      </c>
      <c r="AM26">
        <v>1.2271908</v>
      </c>
      <c r="AN26">
        <v>0.66937321500000002</v>
      </c>
      <c r="AO26">
        <v>1.8490835999999995</v>
      </c>
      <c r="AP26">
        <v>2.5545701999999992</v>
      </c>
      <c r="AQ26">
        <v>9.5495140000000003</v>
      </c>
      <c r="AR26">
        <v>7.1128512000000015</v>
      </c>
      <c r="AS26">
        <v>9.8637059040000015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10.786131354368331</v>
      </c>
      <c r="BB26">
        <f t="shared" si="0"/>
        <v>277.61309835660063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4.6852013493480174</v>
      </c>
      <c r="L27">
        <v>0</v>
      </c>
      <c r="M27">
        <v>13.802258890027009</v>
      </c>
      <c r="N27">
        <v>36.243620856650878</v>
      </c>
      <c r="O27">
        <v>0</v>
      </c>
      <c r="P27">
        <v>37.499522984110804</v>
      </c>
      <c r="Q27">
        <v>0</v>
      </c>
      <c r="R27">
        <v>6.5030659803921571</v>
      </c>
      <c r="S27">
        <v>8.1030542475296023</v>
      </c>
      <c r="T27">
        <v>0</v>
      </c>
      <c r="U27">
        <v>17.050150633700412</v>
      </c>
      <c r="V27">
        <v>4.3862681442968139</v>
      </c>
      <c r="W27">
        <v>14.237497466427934</v>
      </c>
      <c r="X27">
        <v>24.996199944714068</v>
      </c>
      <c r="Y27">
        <v>0</v>
      </c>
      <c r="Z27">
        <v>2.02488</v>
      </c>
      <c r="AA27">
        <v>0</v>
      </c>
      <c r="AB27">
        <v>4.0076610000000006</v>
      </c>
      <c r="AC27">
        <v>5.9395416639999992</v>
      </c>
      <c r="AD27">
        <v>8.3897100000000009</v>
      </c>
      <c r="AE27">
        <v>15.155039899999998</v>
      </c>
      <c r="AF27">
        <v>5.4450503999999995</v>
      </c>
      <c r="AG27">
        <v>12.417677279999999</v>
      </c>
      <c r="AH27">
        <v>35.887062250000007</v>
      </c>
      <c r="AI27">
        <v>0.78127880000000005</v>
      </c>
      <c r="AJ27">
        <v>0</v>
      </c>
      <c r="AK27">
        <v>15.767067150000001</v>
      </c>
      <c r="AL27">
        <v>0</v>
      </c>
      <c r="AM27">
        <v>1.4726289600000002</v>
      </c>
      <c r="AN27">
        <v>0.66937321500000002</v>
      </c>
      <c r="AO27">
        <v>1.8490835999999995</v>
      </c>
      <c r="AP27">
        <v>2.5545701999999992</v>
      </c>
      <c r="AQ27">
        <v>14.324271</v>
      </c>
      <c r="AR27">
        <v>7.1128512000000015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11.637694054747557</v>
      </c>
      <c r="BB27">
        <f t="shared" si="0"/>
        <v>299.53059896545017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4.6852013493480174</v>
      </c>
      <c r="L28">
        <v>0</v>
      </c>
      <c r="M28">
        <v>13.802258890027009</v>
      </c>
      <c r="N28">
        <v>36.243620856650878</v>
      </c>
      <c r="O28">
        <v>0</v>
      </c>
      <c r="P28">
        <v>37.499522984110804</v>
      </c>
      <c r="Q28">
        <v>0</v>
      </c>
      <c r="R28">
        <v>6.5030659803921571</v>
      </c>
      <c r="S28">
        <v>8.1030542475296023</v>
      </c>
      <c r="T28">
        <v>0</v>
      </c>
      <c r="U28">
        <v>17.050150633700412</v>
      </c>
      <c r="V28">
        <v>4.3862681442968139</v>
      </c>
      <c r="W28">
        <v>14.237497466427934</v>
      </c>
      <c r="X28">
        <v>24.996199944714068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8.9183002002000009</v>
      </c>
      <c r="AD28">
        <v>11.18628</v>
      </c>
      <c r="AE28">
        <v>15.155039899999998</v>
      </c>
      <c r="AF28">
        <v>8.1675755999999993</v>
      </c>
      <c r="AG28">
        <v>12.417677279999999</v>
      </c>
      <c r="AH28">
        <v>43.064474699999998</v>
      </c>
      <c r="AI28">
        <v>2.3438363999999998</v>
      </c>
      <c r="AJ28">
        <v>0</v>
      </c>
      <c r="AK28">
        <v>15.767067150000001</v>
      </c>
      <c r="AL28">
        <v>0</v>
      </c>
      <c r="AM28">
        <v>3.1906960799999999</v>
      </c>
      <c r="AN28">
        <v>0.66937321500000002</v>
      </c>
      <c r="AO28">
        <v>1.8490835999999995</v>
      </c>
      <c r="AP28">
        <v>2.5545701999999992</v>
      </c>
      <c r="AQ28">
        <v>19.099028000000001</v>
      </c>
      <c r="AR28">
        <v>7.1128512000000015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12.986046421347558</v>
      </c>
      <c r="BB28">
        <f t="shared" si="0"/>
        <v>334.23443472505011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4.6852013493480174</v>
      </c>
      <c r="L29">
        <v>0</v>
      </c>
      <c r="M29">
        <v>13.802258890027009</v>
      </c>
      <c r="N29">
        <v>36.243620856650878</v>
      </c>
      <c r="O29">
        <v>0</v>
      </c>
      <c r="P29">
        <v>37.499522984110804</v>
      </c>
      <c r="Q29">
        <v>0</v>
      </c>
      <c r="R29">
        <v>6.5030659803921571</v>
      </c>
      <c r="S29">
        <v>8.1030542475296023</v>
      </c>
      <c r="T29">
        <v>0</v>
      </c>
      <c r="U29">
        <v>17.050150633700412</v>
      </c>
      <c r="V29">
        <v>4.3862681442968139</v>
      </c>
      <c r="W29">
        <v>14.237497466427934</v>
      </c>
      <c r="X29">
        <v>24.996199944714068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11.18628</v>
      </c>
      <c r="AE29">
        <v>15.155039899999998</v>
      </c>
      <c r="AF29">
        <v>8.1675755999999993</v>
      </c>
      <c r="AG29">
        <v>12.417677279999999</v>
      </c>
      <c r="AH29">
        <v>43.064474699999998</v>
      </c>
      <c r="AI29">
        <v>10.156624400000002</v>
      </c>
      <c r="AJ29">
        <v>0</v>
      </c>
      <c r="AK29">
        <v>15.767067150000001</v>
      </c>
      <c r="AL29">
        <v>0</v>
      </c>
      <c r="AM29">
        <v>3.1906960799999999</v>
      </c>
      <c r="AN29">
        <v>0.66937321500000002</v>
      </c>
      <c r="AO29">
        <v>1.8490835999999995</v>
      </c>
      <c r="AP29">
        <v>2.5545701999999992</v>
      </c>
      <c r="AQ29">
        <v>19.099028000000001</v>
      </c>
      <c r="AR29">
        <v>7.1128512000000015</v>
      </c>
      <c r="AS29">
        <v>6.6033177600000004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13.308333961447556</v>
      </c>
      <c r="BB29">
        <f t="shared" si="0"/>
        <v>342.5294603409501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4.6852013493480174</v>
      </c>
      <c r="L30">
        <v>0</v>
      </c>
      <c r="M30">
        <v>13.802258890027009</v>
      </c>
      <c r="N30">
        <v>36.243620856650878</v>
      </c>
      <c r="O30">
        <v>0</v>
      </c>
      <c r="P30">
        <v>37.499522984110804</v>
      </c>
      <c r="Q30">
        <v>0</v>
      </c>
      <c r="R30">
        <v>6.5030659803921571</v>
      </c>
      <c r="S30">
        <v>8.1030542475296023</v>
      </c>
      <c r="T30">
        <v>0</v>
      </c>
      <c r="U30">
        <v>17.050150633700412</v>
      </c>
      <c r="V30">
        <v>4.6021191079755113</v>
      </c>
      <c r="W30">
        <v>14.237497466427934</v>
      </c>
      <c r="X30">
        <v>24.996199944714068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11.18628</v>
      </c>
      <c r="AE30">
        <v>15.155039899999998</v>
      </c>
      <c r="AF30">
        <v>8.1675755999999993</v>
      </c>
      <c r="AG30">
        <v>12.417677279999999</v>
      </c>
      <c r="AH30">
        <v>43.064474699999998</v>
      </c>
      <c r="AI30">
        <v>10.156624400000002</v>
      </c>
      <c r="AJ30">
        <v>0</v>
      </c>
      <c r="AK30">
        <v>15.767067150000001</v>
      </c>
      <c r="AL30">
        <v>0</v>
      </c>
      <c r="AM30">
        <v>3.1906960799999999</v>
      </c>
      <c r="AN30">
        <v>0.66937321500000002</v>
      </c>
      <c r="AO30">
        <v>1.8490835999999995</v>
      </c>
      <c r="AP30">
        <v>2.5545701999999992</v>
      </c>
      <c r="AQ30">
        <v>19.099028000000001</v>
      </c>
      <c r="AR30">
        <v>7.1128512000000015</v>
      </c>
      <c r="AS30">
        <v>6.6033177600000004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13.316406763209155</v>
      </c>
      <c r="BB30">
        <f t="shared" si="0"/>
        <v>342.73723850286723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4.6852013493480174</v>
      </c>
      <c r="L31">
        <v>0</v>
      </c>
      <c r="M31">
        <v>13.802258890027009</v>
      </c>
      <c r="N31">
        <v>36.243620856650878</v>
      </c>
      <c r="O31">
        <v>0</v>
      </c>
      <c r="P31">
        <v>37.499522984110804</v>
      </c>
      <c r="Q31">
        <v>0</v>
      </c>
      <c r="R31">
        <v>6.5030659803921571</v>
      </c>
      <c r="S31">
        <v>8.0994094488188964</v>
      </c>
      <c r="T31">
        <v>0</v>
      </c>
      <c r="U31">
        <v>17.050150633700412</v>
      </c>
      <c r="V31">
        <v>4.6021191079755113</v>
      </c>
      <c r="W31">
        <v>14.237497466427934</v>
      </c>
      <c r="X31">
        <v>24.996199944714068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11.18628</v>
      </c>
      <c r="AE31">
        <v>15.155039899999998</v>
      </c>
      <c r="AF31">
        <v>8.1675755999999993</v>
      </c>
      <c r="AG31">
        <v>12.417677279999999</v>
      </c>
      <c r="AH31">
        <v>43.064474699999998</v>
      </c>
      <c r="AI31">
        <v>10.156624400000002</v>
      </c>
      <c r="AJ31">
        <v>0</v>
      </c>
      <c r="AK31">
        <v>15.767067150000001</v>
      </c>
      <c r="AL31">
        <v>0</v>
      </c>
      <c r="AM31">
        <v>3.1906960799999999</v>
      </c>
      <c r="AN31">
        <v>0.66937321500000002</v>
      </c>
      <c r="AO31">
        <v>1.8490835999999995</v>
      </c>
      <c r="AP31">
        <v>2.5545701999999992</v>
      </c>
      <c r="AQ31">
        <v>19.099028000000001</v>
      </c>
      <c r="AR31">
        <v>16.257945599999999</v>
      </c>
      <c r="AS31">
        <v>9.8637059040000015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13.780235171865382</v>
      </c>
      <c r="BB31">
        <f t="shared" si="0"/>
        <v>354.67524783950023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4.6852013493480174</v>
      </c>
      <c r="L32">
        <v>0</v>
      </c>
      <c r="M32">
        <v>13.802258890027009</v>
      </c>
      <c r="N32">
        <v>36.243620856650878</v>
      </c>
      <c r="O32">
        <v>0</v>
      </c>
      <c r="P32">
        <v>37.499522984110804</v>
      </c>
      <c r="Q32">
        <v>0</v>
      </c>
      <c r="R32">
        <v>6.5030659803921571</v>
      </c>
      <c r="S32">
        <v>8.0994094488188964</v>
      </c>
      <c r="T32">
        <v>0</v>
      </c>
      <c r="U32">
        <v>17.050150633700412</v>
      </c>
      <c r="V32">
        <v>4.6021191079755113</v>
      </c>
      <c r="W32">
        <v>14.237497466427934</v>
      </c>
      <c r="X32">
        <v>24.996199944714068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11.18628</v>
      </c>
      <c r="AE32">
        <v>15.155039899999998</v>
      </c>
      <c r="AF32">
        <v>8.1675755999999993</v>
      </c>
      <c r="AG32">
        <v>12.417677279999999</v>
      </c>
      <c r="AH32">
        <v>43.064474699999998</v>
      </c>
      <c r="AI32">
        <v>10.156624400000002</v>
      </c>
      <c r="AJ32">
        <v>0</v>
      </c>
      <c r="AK32">
        <v>15.767067150000001</v>
      </c>
      <c r="AL32">
        <v>0</v>
      </c>
      <c r="AM32">
        <v>3.1906960799999999</v>
      </c>
      <c r="AN32">
        <v>0.66937321500000002</v>
      </c>
      <c r="AO32">
        <v>1.8490835999999995</v>
      </c>
      <c r="AP32">
        <v>2.5545701999999992</v>
      </c>
      <c r="AQ32">
        <v>19.099028000000001</v>
      </c>
      <c r="AR32">
        <v>16.257945599999999</v>
      </c>
      <c r="AS32">
        <v>9.8637059040000015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13.780235171865382</v>
      </c>
      <c r="BB32">
        <f t="shared" si="0"/>
        <v>354.67524783950023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4.6852013493480174</v>
      </c>
      <c r="L33">
        <v>0</v>
      </c>
      <c r="M33">
        <v>13.802258890027009</v>
      </c>
      <c r="N33">
        <v>36.243620856650878</v>
      </c>
      <c r="O33">
        <v>0</v>
      </c>
      <c r="P33">
        <v>37.499522984110804</v>
      </c>
      <c r="Q33">
        <v>0</v>
      </c>
      <c r="R33">
        <v>6.5030659803921571</v>
      </c>
      <c r="S33">
        <v>8.0994094488188964</v>
      </c>
      <c r="T33">
        <v>0</v>
      </c>
      <c r="U33">
        <v>17.050150633700412</v>
      </c>
      <c r="V33">
        <v>4.6021191079755113</v>
      </c>
      <c r="W33">
        <v>14.237497466427934</v>
      </c>
      <c r="X33">
        <v>24.996199944714068</v>
      </c>
      <c r="Y33">
        <v>0</v>
      </c>
      <c r="Z33">
        <v>6.0321175199999999</v>
      </c>
      <c r="AA33">
        <v>4.2657471999999999</v>
      </c>
      <c r="AB33">
        <v>12.121129800000004</v>
      </c>
      <c r="AC33">
        <v>8.9183002002000009</v>
      </c>
      <c r="AD33">
        <v>11.18628</v>
      </c>
      <c r="AE33">
        <v>15.155039899999998</v>
      </c>
      <c r="AF33">
        <v>8.1675755999999993</v>
      </c>
      <c r="AG33">
        <v>12.417677279999999</v>
      </c>
      <c r="AH33">
        <v>43.064474699999998</v>
      </c>
      <c r="AI33">
        <v>10.156624400000002</v>
      </c>
      <c r="AJ33">
        <v>0</v>
      </c>
      <c r="AK33">
        <v>15.767067150000001</v>
      </c>
      <c r="AL33">
        <v>0</v>
      </c>
      <c r="AM33">
        <v>3.1906960799999999</v>
      </c>
      <c r="AN33">
        <v>0.66937321500000002</v>
      </c>
      <c r="AO33">
        <v>1.8490835999999995</v>
      </c>
      <c r="AP33">
        <v>1.9650540000000003</v>
      </c>
      <c r="AQ33">
        <v>19.099028000000001</v>
      </c>
      <c r="AR33">
        <v>1.0161216</v>
      </c>
      <c r="AS33">
        <v>4.9524883199999996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13.004463759865381</v>
      </c>
      <c r="BB33">
        <f t="shared" si="0"/>
        <v>334.70846146750029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4.6852013493480174</v>
      </c>
      <c r="L34">
        <v>0</v>
      </c>
      <c r="M34">
        <v>13.802258890027009</v>
      </c>
      <c r="N34">
        <v>36.243620856650878</v>
      </c>
      <c r="O34">
        <v>0</v>
      </c>
      <c r="P34">
        <v>37.499522984110804</v>
      </c>
      <c r="Q34">
        <v>0</v>
      </c>
      <c r="R34">
        <v>6.5030659803921571</v>
      </c>
      <c r="S34">
        <v>8.0994094488188964</v>
      </c>
      <c r="T34">
        <v>0</v>
      </c>
      <c r="U34">
        <v>17.050150633700412</v>
      </c>
      <c r="V34">
        <v>4.6021191079755113</v>
      </c>
      <c r="W34">
        <v>14.237497466427934</v>
      </c>
      <c r="X34">
        <v>24.996199944714068</v>
      </c>
      <c r="Y34">
        <v>0</v>
      </c>
      <c r="Z34">
        <v>2.02488</v>
      </c>
      <c r="AA34">
        <v>2.4964316000000002</v>
      </c>
      <c r="AB34">
        <v>12.121129800000004</v>
      </c>
      <c r="AC34">
        <v>5.9395416639999992</v>
      </c>
      <c r="AD34">
        <v>8.3897100000000009</v>
      </c>
      <c r="AE34">
        <v>15.155039899999998</v>
      </c>
      <c r="AF34">
        <v>5.4450503999999995</v>
      </c>
      <c r="AG34">
        <v>12.417677279999999</v>
      </c>
      <c r="AH34">
        <v>35.887062250000007</v>
      </c>
      <c r="AI34">
        <v>10.156624400000002</v>
      </c>
      <c r="AJ34">
        <v>0</v>
      </c>
      <c r="AK34">
        <v>15.767067150000001</v>
      </c>
      <c r="AL34">
        <v>0</v>
      </c>
      <c r="AM34">
        <v>1.59534804</v>
      </c>
      <c r="AN34">
        <v>0.66937321500000002</v>
      </c>
      <c r="AO34">
        <v>1.8490835999999995</v>
      </c>
      <c r="AP34">
        <v>1.9650540000000003</v>
      </c>
      <c r="AQ34">
        <v>14.324271</v>
      </c>
      <c r="AR34">
        <v>1.0161216</v>
      </c>
      <c r="AS34">
        <v>4.9524883199999996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11.963923594765381</v>
      </c>
      <c r="BB34">
        <f t="shared" si="0"/>
        <v>307.92707728640028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4.6852013493480174</v>
      </c>
      <c r="L35">
        <v>0</v>
      </c>
      <c r="M35">
        <v>13.802258890027009</v>
      </c>
      <c r="N35">
        <v>36.243620856650878</v>
      </c>
      <c r="O35">
        <v>0</v>
      </c>
      <c r="P35">
        <v>37.499522984110804</v>
      </c>
      <c r="Q35">
        <v>0</v>
      </c>
      <c r="R35">
        <v>6.5018467326732674</v>
      </c>
      <c r="S35">
        <v>8.098697033898306</v>
      </c>
      <c r="T35">
        <v>0</v>
      </c>
      <c r="U35">
        <v>17.050150633700412</v>
      </c>
      <c r="V35">
        <v>4.4300893834406514</v>
      </c>
      <c r="W35">
        <v>14.237497466427934</v>
      </c>
      <c r="X35">
        <v>24.996199944714068</v>
      </c>
      <c r="Y35">
        <v>0</v>
      </c>
      <c r="Z35">
        <v>0</v>
      </c>
      <c r="AA35">
        <v>0</v>
      </c>
      <c r="AB35">
        <v>12.121129800000004</v>
      </c>
      <c r="AC35">
        <v>2.9697708320000005</v>
      </c>
      <c r="AD35">
        <v>8.3897100000000009</v>
      </c>
      <c r="AE35">
        <v>9.4472976000000006</v>
      </c>
      <c r="AF35">
        <v>1.9662682</v>
      </c>
      <c r="AG35">
        <v>12.417677279999999</v>
      </c>
      <c r="AH35">
        <v>28.709649799999994</v>
      </c>
      <c r="AI35">
        <v>1.1719182000000001</v>
      </c>
      <c r="AJ35">
        <v>0</v>
      </c>
      <c r="AK35">
        <v>15.767067150000001</v>
      </c>
      <c r="AL35">
        <v>0</v>
      </c>
      <c r="AM35">
        <v>0</v>
      </c>
      <c r="AN35">
        <v>0.66937321500000002</v>
      </c>
      <c r="AO35">
        <v>1.8490835999999995</v>
      </c>
      <c r="AP35">
        <v>1.9650540000000003</v>
      </c>
      <c r="AQ35">
        <v>9.4721899999999994</v>
      </c>
      <c r="AR35">
        <v>1.6935359999999997</v>
      </c>
      <c r="AS35">
        <v>4.9524883199999996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10.513413179559523</v>
      </c>
      <c r="BB35">
        <f t="shared" si="0"/>
        <v>270.59388609243183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4.6852013493480174</v>
      </c>
      <c r="L36">
        <v>0</v>
      </c>
      <c r="M36">
        <v>13.802258890027009</v>
      </c>
      <c r="N36">
        <v>36.243620856650878</v>
      </c>
      <c r="O36">
        <v>0</v>
      </c>
      <c r="P36">
        <v>37.499522984110804</v>
      </c>
      <c r="Q36">
        <v>0</v>
      </c>
      <c r="R36">
        <v>6.5018467326732674</v>
      </c>
      <c r="S36">
        <v>8.098697033898306</v>
      </c>
      <c r="T36">
        <v>0</v>
      </c>
      <c r="U36">
        <v>17.050150633700412</v>
      </c>
      <c r="V36">
        <v>4.94336206567933</v>
      </c>
      <c r="W36">
        <v>14.237497466427934</v>
      </c>
      <c r="X36">
        <v>24.996199944714068</v>
      </c>
      <c r="Y36">
        <v>0</v>
      </c>
      <c r="Z36">
        <v>0</v>
      </c>
      <c r="AA36">
        <v>0</v>
      </c>
      <c r="AB36">
        <v>12.121129800000004</v>
      </c>
      <c r="AC36">
        <v>2.9697708320000005</v>
      </c>
      <c r="AD36">
        <v>5.59314</v>
      </c>
      <c r="AE36">
        <v>4.7236488000000003</v>
      </c>
      <c r="AF36">
        <v>1.9662682</v>
      </c>
      <c r="AG36">
        <v>12.417677279999999</v>
      </c>
      <c r="AH36">
        <v>21.532237349999999</v>
      </c>
      <c r="AI36">
        <v>0</v>
      </c>
      <c r="AJ36">
        <v>0</v>
      </c>
      <c r="AK36">
        <v>15.767067150000001</v>
      </c>
      <c r="AL36">
        <v>0</v>
      </c>
      <c r="AM36">
        <v>0</v>
      </c>
      <c r="AN36">
        <v>0.66937321500000002</v>
      </c>
      <c r="AO36">
        <v>1.8490835999999995</v>
      </c>
      <c r="AP36">
        <v>1.9650540000000003</v>
      </c>
      <c r="AQ36">
        <v>4.6394399999999987</v>
      </c>
      <c r="AR36">
        <v>1.6935359999999997</v>
      </c>
      <c r="AS36">
        <v>4.9524883199999996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9.7583433032571261</v>
      </c>
      <c r="BB36">
        <f t="shared" si="0"/>
        <v>251.15992920097293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4.6852013493480174</v>
      </c>
      <c r="L37">
        <v>0</v>
      </c>
      <c r="M37">
        <v>13.802258890027009</v>
      </c>
      <c r="N37">
        <v>36.243620856650878</v>
      </c>
      <c r="O37">
        <v>0</v>
      </c>
      <c r="P37">
        <v>37.499522984110804</v>
      </c>
      <c r="Q37">
        <v>0</v>
      </c>
      <c r="R37">
        <v>6.5018467326732674</v>
      </c>
      <c r="S37">
        <v>8.098697033898306</v>
      </c>
      <c r="T37">
        <v>0</v>
      </c>
      <c r="U37">
        <v>17.050150633700412</v>
      </c>
      <c r="V37">
        <v>5.2473216354879302</v>
      </c>
      <c r="W37">
        <v>14.237497466427934</v>
      </c>
      <c r="X37">
        <v>24.996199944714068</v>
      </c>
      <c r="Y37">
        <v>0</v>
      </c>
      <c r="Z37">
        <v>0</v>
      </c>
      <c r="AA37">
        <v>0</v>
      </c>
      <c r="AB37">
        <v>8.0562165000000014</v>
      </c>
      <c r="AC37">
        <v>0</v>
      </c>
      <c r="AD37">
        <v>2.4723299999999999</v>
      </c>
      <c r="AE37">
        <v>0</v>
      </c>
      <c r="AF37">
        <v>1.9662682</v>
      </c>
      <c r="AG37">
        <v>12.417677279999999</v>
      </c>
      <c r="AH37">
        <v>14.354824899999999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0.66937321500000002</v>
      </c>
      <c r="AO37">
        <v>1.3529879999999999</v>
      </c>
      <c r="AP37">
        <v>1.9650540000000003</v>
      </c>
      <c r="AQ37">
        <v>0</v>
      </c>
      <c r="AR37">
        <v>1.6935359999999997</v>
      </c>
      <c r="AS37">
        <v>4.9524883199999996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8.7527275594041587</v>
      </c>
      <c r="BB37">
        <f t="shared" si="0"/>
        <v>225.27741353263451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4.6852013493480174</v>
      </c>
      <c r="L38">
        <v>0</v>
      </c>
      <c r="M38">
        <v>13.802258890027009</v>
      </c>
      <c r="N38">
        <v>36.243620856650878</v>
      </c>
      <c r="O38">
        <v>0</v>
      </c>
      <c r="P38">
        <v>37.499522984110804</v>
      </c>
      <c r="Q38">
        <v>0</v>
      </c>
      <c r="R38">
        <v>6.5018467326732674</v>
      </c>
      <c r="S38">
        <v>8.098697033898306</v>
      </c>
      <c r="T38">
        <v>0</v>
      </c>
      <c r="U38">
        <v>17.050150633700412</v>
      </c>
      <c r="V38">
        <v>5.2473216354879302</v>
      </c>
      <c r="W38">
        <v>14.237497466427934</v>
      </c>
      <c r="X38">
        <v>24.996199944714068</v>
      </c>
      <c r="Y38">
        <v>0</v>
      </c>
      <c r="Z38">
        <v>0</v>
      </c>
      <c r="AA38">
        <v>0</v>
      </c>
      <c r="AB38">
        <v>8.0562165000000014</v>
      </c>
      <c r="AC38">
        <v>0</v>
      </c>
      <c r="AD38">
        <v>2.4723299999999999</v>
      </c>
      <c r="AE38">
        <v>0</v>
      </c>
      <c r="AF38">
        <v>1.9662682</v>
      </c>
      <c r="AG38">
        <v>12.417677279999999</v>
      </c>
      <c r="AH38">
        <v>7.1774124500000003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0.66937321500000002</v>
      </c>
      <c r="AO38">
        <v>1.3529879999999999</v>
      </c>
      <c r="AP38">
        <v>1.9650540000000003</v>
      </c>
      <c r="AQ38">
        <v>0</v>
      </c>
      <c r="AR38">
        <v>1.6935359999999997</v>
      </c>
      <c r="AS38">
        <v>4.9524883199999996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8.4842921114041605</v>
      </c>
      <c r="BB38">
        <f t="shared" si="0"/>
        <v>218.36843653063448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4.6852013493480174</v>
      </c>
      <c r="L39">
        <v>0</v>
      </c>
      <c r="M39">
        <v>13.802258890027009</v>
      </c>
      <c r="N39">
        <v>36.243620856650878</v>
      </c>
      <c r="O39">
        <v>0</v>
      </c>
      <c r="P39">
        <v>37.499522984110804</v>
      </c>
      <c r="Q39">
        <v>0</v>
      </c>
      <c r="R39">
        <v>6.5018467326732674</v>
      </c>
      <c r="S39">
        <v>8.098697033898306</v>
      </c>
      <c r="T39">
        <v>0</v>
      </c>
      <c r="U39">
        <v>17.050150633700412</v>
      </c>
      <c r="V39">
        <v>5.2473216354879302</v>
      </c>
      <c r="W39">
        <v>14.237497466427934</v>
      </c>
      <c r="X39">
        <v>24.996199944714068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2.4723299999999999</v>
      </c>
      <c r="AE39">
        <v>0</v>
      </c>
      <c r="AF39">
        <v>1.9662682</v>
      </c>
      <c r="AG39">
        <v>12.417677279999999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0.66937321500000002</v>
      </c>
      <c r="AO39">
        <v>1.3529879999999999</v>
      </c>
      <c r="AP39">
        <v>1.9650540000000003</v>
      </c>
      <c r="AQ39">
        <v>0</v>
      </c>
      <c r="AR39">
        <v>16.257945599999999</v>
      </c>
      <c r="AS39">
        <v>4.9524883199999996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8.609149729804157</v>
      </c>
      <c r="BB39">
        <f t="shared" si="0"/>
        <v>221.5820205622345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4.6852013493480174</v>
      </c>
      <c r="L40">
        <v>0</v>
      </c>
      <c r="M40">
        <v>13.802258890027009</v>
      </c>
      <c r="N40">
        <v>36.243620856650878</v>
      </c>
      <c r="O40">
        <v>0</v>
      </c>
      <c r="P40">
        <v>37.499522984110804</v>
      </c>
      <c r="Q40">
        <v>0</v>
      </c>
      <c r="R40">
        <v>6.5018467326732674</v>
      </c>
      <c r="S40">
        <v>8.098697033898306</v>
      </c>
      <c r="T40">
        <v>0</v>
      </c>
      <c r="U40">
        <v>17.050150633700412</v>
      </c>
      <c r="V40">
        <v>5.2473216354879302</v>
      </c>
      <c r="W40">
        <v>14.237497466427934</v>
      </c>
      <c r="X40">
        <v>24.996199944714068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2.4723299999999999</v>
      </c>
      <c r="AE40">
        <v>0</v>
      </c>
      <c r="AF40">
        <v>1.9662682</v>
      </c>
      <c r="AG40">
        <v>12.417677279999999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0.66937321500000002</v>
      </c>
      <c r="AO40">
        <v>1.3529879999999999</v>
      </c>
      <c r="AP40">
        <v>1.9650540000000003</v>
      </c>
      <c r="AQ40">
        <v>0</v>
      </c>
      <c r="AR40">
        <v>16.257945599999999</v>
      </c>
      <c r="AS40">
        <v>4.9524883199999996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8.4592633278041571</v>
      </c>
      <c r="BB40">
        <f t="shared" si="0"/>
        <v>217.72424596423448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4.6852013493480174</v>
      </c>
      <c r="L41">
        <v>0</v>
      </c>
      <c r="M41">
        <v>13.802258890027009</v>
      </c>
      <c r="N41">
        <v>36.243620856650878</v>
      </c>
      <c r="O41">
        <v>0</v>
      </c>
      <c r="P41">
        <v>37.499522984110804</v>
      </c>
      <c r="Q41">
        <v>0</v>
      </c>
      <c r="R41">
        <v>6.5018467326732674</v>
      </c>
      <c r="S41">
        <v>8.098697033898306</v>
      </c>
      <c r="T41">
        <v>0</v>
      </c>
      <c r="U41">
        <v>17.050150633700412</v>
      </c>
      <c r="V41">
        <v>5.2473216354879302</v>
      </c>
      <c r="W41">
        <v>14.237497466427934</v>
      </c>
      <c r="X41">
        <v>24.996199944714068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2.4723299999999999</v>
      </c>
      <c r="AE41">
        <v>0</v>
      </c>
      <c r="AF41">
        <v>1.9662682</v>
      </c>
      <c r="AG41">
        <v>12.417677279999999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0.66937321500000002</v>
      </c>
      <c r="AO41">
        <v>1.3529879999999999</v>
      </c>
      <c r="AP41">
        <v>1.9650540000000003</v>
      </c>
      <c r="AQ41">
        <v>0</v>
      </c>
      <c r="AR41">
        <v>1.6935359999999997</v>
      </c>
      <c r="AS41">
        <v>4.9524883199999996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7.914554347404156</v>
      </c>
      <c r="BB41">
        <f t="shared" si="0"/>
        <v>203.70454534463448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4.6852013493480174</v>
      </c>
      <c r="L42">
        <v>0</v>
      </c>
      <c r="M42">
        <v>13.802258890027009</v>
      </c>
      <c r="N42">
        <v>36.243620856650878</v>
      </c>
      <c r="O42">
        <v>0</v>
      </c>
      <c r="P42">
        <v>37.499522984110804</v>
      </c>
      <c r="Q42">
        <v>0</v>
      </c>
      <c r="R42">
        <v>6.5018467326732674</v>
      </c>
      <c r="S42">
        <v>8.098697033898306</v>
      </c>
      <c r="T42">
        <v>0</v>
      </c>
      <c r="U42">
        <v>17.050150633700412</v>
      </c>
      <c r="V42">
        <v>5.2473216354879302</v>
      </c>
      <c r="W42">
        <v>14.237497466427934</v>
      </c>
      <c r="X42">
        <v>24.996199944714068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2.4723299999999999</v>
      </c>
      <c r="AE42">
        <v>0</v>
      </c>
      <c r="AF42">
        <v>1.9662682</v>
      </c>
      <c r="AG42">
        <v>12.417677279999999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0.66937321500000002</v>
      </c>
      <c r="AO42">
        <v>1.3529879999999999</v>
      </c>
      <c r="AP42">
        <v>1.9650540000000003</v>
      </c>
      <c r="AQ42">
        <v>0</v>
      </c>
      <c r="AR42">
        <v>1.6935359999999997</v>
      </c>
      <c r="AS42">
        <v>4.9524883199999996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7.914554347404156</v>
      </c>
      <c r="BB42">
        <f t="shared" si="0"/>
        <v>203.70454534463448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4.6852013493480174</v>
      </c>
      <c r="L43">
        <v>0</v>
      </c>
      <c r="M43">
        <v>13.802258890027009</v>
      </c>
      <c r="N43">
        <v>36.243620856650878</v>
      </c>
      <c r="O43">
        <v>0</v>
      </c>
      <c r="P43">
        <v>37.499522984110804</v>
      </c>
      <c r="Q43">
        <v>0</v>
      </c>
      <c r="R43">
        <v>6.5018467326732674</v>
      </c>
      <c r="S43">
        <v>8.098697033898306</v>
      </c>
      <c r="T43">
        <v>0</v>
      </c>
      <c r="U43">
        <v>17.050150633700412</v>
      </c>
      <c r="V43">
        <v>6.3604936370680258</v>
      </c>
      <c r="W43">
        <v>14.237497466427934</v>
      </c>
      <c r="X43">
        <v>24.996199944714068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2.4723299999999999</v>
      </c>
      <c r="AE43">
        <v>0</v>
      </c>
      <c r="AF43">
        <v>1.9662682</v>
      </c>
      <c r="AG43">
        <v>12.417677279999999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0.66937321500000002</v>
      </c>
      <c r="AO43">
        <v>1.3529879999999999</v>
      </c>
      <c r="AP43">
        <v>1.9650540000000003</v>
      </c>
      <c r="AQ43">
        <v>0</v>
      </c>
      <c r="AR43">
        <v>1.6935359999999997</v>
      </c>
      <c r="AS43">
        <v>4.9524883199999996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7.9561870523535667</v>
      </c>
      <c r="BB43">
        <f t="shared" si="0"/>
        <v>204.77608464126519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4.6852013493480174</v>
      </c>
      <c r="L44">
        <v>0</v>
      </c>
      <c r="M44">
        <v>13.802258890027009</v>
      </c>
      <c r="N44">
        <v>36.243620856650878</v>
      </c>
      <c r="O44">
        <v>0</v>
      </c>
      <c r="P44">
        <v>37.499522984110804</v>
      </c>
      <c r="Q44">
        <v>0</v>
      </c>
      <c r="R44">
        <v>6.5018467326732674</v>
      </c>
      <c r="S44">
        <v>8.098697033898306</v>
      </c>
      <c r="T44">
        <v>0</v>
      </c>
      <c r="U44">
        <v>17.050150633700412</v>
      </c>
      <c r="V44">
        <v>6.3604936370680258</v>
      </c>
      <c r="W44">
        <v>14.237497466427934</v>
      </c>
      <c r="X44">
        <v>24.996199944714068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2.4723299999999999</v>
      </c>
      <c r="AE44">
        <v>0</v>
      </c>
      <c r="AF44">
        <v>1.9662682</v>
      </c>
      <c r="AG44">
        <v>12.417677279999999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0.66937321500000002</v>
      </c>
      <c r="AO44">
        <v>1.3529879999999999</v>
      </c>
      <c r="AP44">
        <v>1.9650540000000003</v>
      </c>
      <c r="AQ44">
        <v>0</v>
      </c>
      <c r="AR44">
        <v>1.6935359999999997</v>
      </c>
      <c r="AS44">
        <v>4.9524883199999996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7.9561870523535667</v>
      </c>
      <c r="BB44">
        <f t="shared" si="0"/>
        <v>204.77608464126519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4.6852275068991407</v>
      </c>
      <c r="L45">
        <v>3.4007334978663328E-3</v>
      </c>
      <c r="M45">
        <v>13.802258890027009</v>
      </c>
      <c r="N45">
        <v>36.243620856650878</v>
      </c>
      <c r="O45">
        <v>0</v>
      </c>
      <c r="P45">
        <v>37.499522984110804</v>
      </c>
      <c r="Q45">
        <v>0</v>
      </c>
      <c r="R45">
        <v>6.5022431765612954</v>
      </c>
      <c r="S45">
        <v>8.100594594594595</v>
      </c>
      <c r="T45">
        <v>0</v>
      </c>
      <c r="U45">
        <v>17.050150633700412</v>
      </c>
      <c r="V45">
        <v>6.3577811624215856</v>
      </c>
      <c r="W45">
        <v>14.237497466427934</v>
      </c>
      <c r="X45">
        <v>24.996199944714068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2.4723299999999999</v>
      </c>
      <c r="AE45">
        <v>0</v>
      </c>
      <c r="AF45">
        <v>1.9662682</v>
      </c>
      <c r="AG45">
        <v>12.417677279999999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0.66937321500000002</v>
      </c>
      <c r="AO45">
        <v>1.3529879999999999</v>
      </c>
      <c r="AP45">
        <v>1.9650540000000003</v>
      </c>
      <c r="AQ45">
        <v>0</v>
      </c>
      <c r="AR45">
        <v>3.3870719999999994</v>
      </c>
      <c r="AS45">
        <v>4.9524883199999996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8.0196380926204434</v>
      </c>
      <c r="BB45">
        <f t="shared" si="0"/>
        <v>206.40917802198513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4.6852275068991407</v>
      </c>
      <c r="L46">
        <v>3.4007334978663328E-3</v>
      </c>
      <c r="M46">
        <v>13.802258890027009</v>
      </c>
      <c r="N46">
        <v>36.243620856650878</v>
      </c>
      <c r="O46">
        <v>0</v>
      </c>
      <c r="P46">
        <v>37.499522984110804</v>
      </c>
      <c r="Q46">
        <v>0</v>
      </c>
      <c r="R46">
        <v>6.5022431765612954</v>
      </c>
      <c r="S46">
        <v>8.100594594594595</v>
      </c>
      <c r="T46">
        <v>0</v>
      </c>
      <c r="U46">
        <v>17.050150633700412</v>
      </c>
      <c r="V46">
        <v>6.3577811624215856</v>
      </c>
      <c r="W46">
        <v>14.237497466427934</v>
      </c>
      <c r="X46">
        <v>24.996199944714068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2.4723299999999999</v>
      </c>
      <c r="AE46">
        <v>0</v>
      </c>
      <c r="AF46">
        <v>1.9662682</v>
      </c>
      <c r="AG46">
        <v>12.417677279999999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0.66937321500000002</v>
      </c>
      <c r="AO46">
        <v>1.3529879999999999</v>
      </c>
      <c r="AP46">
        <v>1.9650540000000003</v>
      </c>
      <c r="AQ46">
        <v>0</v>
      </c>
      <c r="AR46">
        <v>3.3870719999999994</v>
      </c>
      <c r="AS46">
        <v>4.9524883199999996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8.0196380926204434</v>
      </c>
      <c r="BB46">
        <f t="shared" si="0"/>
        <v>206.40917802198513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4.6852275068991407</v>
      </c>
      <c r="L47">
        <v>3.4007334978663328E-3</v>
      </c>
      <c r="M47">
        <v>13.802258890027009</v>
      </c>
      <c r="N47">
        <v>36.243620856650878</v>
      </c>
      <c r="O47">
        <v>0</v>
      </c>
      <c r="P47">
        <v>37.499522984110804</v>
      </c>
      <c r="Q47">
        <v>0</v>
      </c>
      <c r="R47">
        <v>6.5022431765612954</v>
      </c>
      <c r="S47">
        <v>8.100594594594595</v>
      </c>
      <c r="T47">
        <v>0</v>
      </c>
      <c r="U47">
        <v>17.050150633700412</v>
      </c>
      <c r="V47">
        <v>6.3577811624215856</v>
      </c>
      <c r="W47">
        <v>14.237497466427934</v>
      </c>
      <c r="X47">
        <v>24.996199944714068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2.4723299999999999</v>
      </c>
      <c r="AE47">
        <v>0</v>
      </c>
      <c r="AF47">
        <v>1.9662682</v>
      </c>
      <c r="AG47">
        <v>12.417677279999999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0.66937321500000002</v>
      </c>
      <c r="AO47">
        <v>1.3529879999999999</v>
      </c>
      <c r="AP47">
        <v>1.9650540000000003</v>
      </c>
      <c r="AQ47">
        <v>0</v>
      </c>
      <c r="AR47">
        <v>16.257945599999999</v>
      </c>
      <c r="AS47">
        <v>6.6033177600000004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8.5627498722204436</v>
      </c>
      <c r="BB47">
        <f t="shared" si="0"/>
        <v>220.38776928238516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4.6852275068991407</v>
      </c>
      <c r="L48">
        <v>3.4007334978663328E-3</v>
      </c>
      <c r="M48">
        <v>13.802258890027009</v>
      </c>
      <c r="N48">
        <v>36.243620856650878</v>
      </c>
      <c r="O48">
        <v>0</v>
      </c>
      <c r="P48">
        <v>37.499522984110804</v>
      </c>
      <c r="Q48">
        <v>0</v>
      </c>
      <c r="R48">
        <v>6.5022431765612954</v>
      </c>
      <c r="S48">
        <v>8.100594594594595</v>
      </c>
      <c r="T48">
        <v>0</v>
      </c>
      <c r="U48">
        <v>17.050150633700412</v>
      </c>
      <c r="V48">
        <v>6.3577811624215856</v>
      </c>
      <c r="W48">
        <v>14.237497466427934</v>
      </c>
      <c r="X48">
        <v>24.996199944714068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2.4723299999999999</v>
      </c>
      <c r="AE48">
        <v>0</v>
      </c>
      <c r="AF48">
        <v>1.9662682</v>
      </c>
      <c r="AG48">
        <v>12.417677279999999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0.66937321500000002</v>
      </c>
      <c r="AO48">
        <v>1.3529879999999999</v>
      </c>
      <c r="AP48">
        <v>1.9650540000000003</v>
      </c>
      <c r="AQ48">
        <v>0</v>
      </c>
      <c r="AR48">
        <v>16.257945599999999</v>
      </c>
      <c r="AS48">
        <v>6.6033177600000004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8.5627498722204436</v>
      </c>
      <c r="BB48">
        <f t="shared" si="0"/>
        <v>220.38776928238516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4.6852275068991407</v>
      </c>
      <c r="L49">
        <v>3.4007334978663328E-3</v>
      </c>
      <c r="M49">
        <v>13.802258890027009</v>
      </c>
      <c r="N49">
        <v>36.243620856650878</v>
      </c>
      <c r="O49">
        <v>0</v>
      </c>
      <c r="P49">
        <v>37.499522984110804</v>
      </c>
      <c r="Q49">
        <v>0</v>
      </c>
      <c r="R49">
        <v>6.5022431765612954</v>
      </c>
      <c r="S49">
        <v>8.100594594594595</v>
      </c>
      <c r="T49">
        <v>0</v>
      </c>
      <c r="U49">
        <v>17.050150633700412</v>
      </c>
      <c r="V49">
        <v>6.3577811624215856</v>
      </c>
      <c r="W49">
        <v>14.237497466427934</v>
      </c>
      <c r="X49">
        <v>24.996199944714068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2.4723299999999999</v>
      </c>
      <c r="AE49">
        <v>0</v>
      </c>
      <c r="AF49">
        <v>1.9662682</v>
      </c>
      <c r="AG49">
        <v>12.417677279999999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0.66937321500000002</v>
      </c>
      <c r="AO49">
        <v>1.8941831999999998</v>
      </c>
      <c r="AP49">
        <v>1.9650540000000003</v>
      </c>
      <c r="AQ49">
        <v>0</v>
      </c>
      <c r="AR49">
        <v>4.0644863999999998</v>
      </c>
      <c r="AS49">
        <v>7.3461910080000008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8.1547386998204452</v>
      </c>
      <c r="BB49">
        <f t="shared" si="0"/>
        <v>209.88638970278512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4.6852275068991407</v>
      </c>
      <c r="L50">
        <v>3.4007334978663328E-3</v>
      </c>
      <c r="M50">
        <v>13.802258890027009</v>
      </c>
      <c r="N50">
        <v>36.243620856650878</v>
      </c>
      <c r="O50">
        <v>0</v>
      </c>
      <c r="P50">
        <v>37.499522984110804</v>
      </c>
      <c r="Q50">
        <v>0</v>
      </c>
      <c r="R50">
        <v>6.5022431765612954</v>
      </c>
      <c r="S50">
        <v>8.100594594594595</v>
      </c>
      <c r="T50">
        <v>0</v>
      </c>
      <c r="U50">
        <v>17.050150633700412</v>
      </c>
      <c r="V50">
        <v>6.3577811624215856</v>
      </c>
      <c r="W50">
        <v>14.237497466427934</v>
      </c>
      <c r="X50">
        <v>24.996199944714068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2.4723299999999999</v>
      </c>
      <c r="AE50">
        <v>0</v>
      </c>
      <c r="AF50">
        <v>1.9662682</v>
      </c>
      <c r="AG50">
        <v>12.417677279999999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0.66937321500000002</v>
      </c>
      <c r="AO50">
        <v>1.8941831999999998</v>
      </c>
      <c r="AP50">
        <v>1.9650540000000003</v>
      </c>
      <c r="AQ50">
        <v>0</v>
      </c>
      <c r="AR50">
        <v>4.0644863999999998</v>
      </c>
      <c r="AS50">
        <v>6.6033177600000004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8.1269551986204434</v>
      </c>
      <c r="BB50">
        <f t="shared" si="0"/>
        <v>209.17129995598515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4.6852275068991407</v>
      </c>
      <c r="L51">
        <v>3.4007334978663328E-3</v>
      </c>
      <c r="M51">
        <v>13.802258890027009</v>
      </c>
      <c r="N51">
        <v>36.243620856650878</v>
      </c>
      <c r="O51">
        <v>0</v>
      </c>
      <c r="P51">
        <v>37.499522984110804</v>
      </c>
      <c r="Q51">
        <v>0</v>
      </c>
      <c r="R51">
        <v>6.5022431765612954</v>
      </c>
      <c r="S51">
        <v>8.100594594594595</v>
      </c>
      <c r="T51">
        <v>0</v>
      </c>
      <c r="U51">
        <v>17.050150633700412</v>
      </c>
      <c r="V51">
        <v>6.3577811624215856</v>
      </c>
      <c r="W51">
        <v>14.237497466427934</v>
      </c>
      <c r="X51">
        <v>24.996199944714068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2.4723299999999999</v>
      </c>
      <c r="AE51">
        <v>0</v>
      </c>
      <c r="AF51">
        <v>1.9662682</v>
      </c>
      <c r="AG51">
        <v>12.417677279999999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0.66937321500000002</v>
      </c>
      <c r="AO51">
        <v>1.8941831999999998</v>
      </c>
      <c r="AP51">
        <v>3.8515058400000002</v>
      </c>
      <c r="AQ51">
        <v>0</v>
      </c>
      <c r="AR51">
        <v>3.3870719999999994</v>
      </c>
      <c r="AS51">
        <v>6.6033177600000004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8.1721732234204438</v>
      </c>
      <c r="BB51">
        <f t="shared" si="0"/>
        <v>210.3351193711851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4.6852275068991407</v>
      </c>
      <c r="L52">
        <v>3.4007334978663328E-3</v>
      </c>
      <c r="M52">
        <v>13.802258890027009</v>
      </c>
      <c r="N52">
        <v>36.243620856650878</v>
      </c>
      <c r="O52">
        <v>0</v>
      </c>
      <c r="P52">
        <v>37.499522984110804</v>
      </c>
      <c r="Q52">
        <v>0</v>
      </c>
      <c r="R52">
        <v>6.5022431765612954</v>
      </c>
      <c r="S52">
        <v>8.100594594594595</v>
      </c>
      <c r="T52">
        <v>0</v>
      </c>
      <c r="U52">
        <v>17.050150633700412</v>
      </c>
      <c r="V52">
        <v>6.3577811624215856</v>
      </c>
      <c r="W52">
        <v>14.237497466427934</v>
      </c>
      <c r="X52">
        <v>24.996199944714068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2.4723299999999999</v>
      </c>
      <c r="AE52">
        <v>0</v>
      </c>
      <c r="AF52">
        <v>1.9662682</v>
      </c>
      <c r="AG52">
        <v>12.417677279999999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0.66937321500000002</v>
      </c>
      <c r="AO52">
        <v>1.8941831999999998</v>
      </c>
      <c r="AP52">
        <v>3.8515058400000002</v>
      </c>
      <c r="AQ52">
        <v>0</v>
      </c>
      <c r="AR52">
        <v>3.3870719999999994</v>
      </c>
      <c r="AS52">
        <v>6.6033177600000004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8.1721732234204438</v>
      </c>
      <c r="BB52">
        <f t="shared" si="0"/>
        <v>210.3351193711851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4.6852275068991407</v>
      </c>
      <c r="L53">
        <v>3.4007334978663328E-3</v>
      </c>
      <c r="M53">
        <v>13.802258890027009</v>
      </c>
      <c r="N53">
        <v>36.243620856650878</v>
      </c>
      <c r="O53">
        <v>0</v>
      </c>
      <c r="P53">
        <v>37.499522984110804</v>
      </c>
      <c r="Q53">
        <v>0</v>
      </c>
      <c r="R53">
        <v>6.5022431765612954</v>
      </c>
      <c r="S53">
        <v>8.100594594594595</v>
      </c>
      <c r="T53">
        <v>0</v>
      </c>
      <c r="U53">
        <v>17.050150633700412</v>
      </c>
      <c r="V53">
        <v>6.3577811624215856</v>
      </c>
      <c r="W53">
        <v>14.237497466427934</v>
      </c>
      <c r="X53">
        <v>24.996199944714068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2.4723299999999999</v>
      </c>
      <c r="AE53">
        <v>0</v>
      </c>
      <c r="AF53">
        <v>1.9662682</v>
      </c>
      <c r="AG53">
        <v>12.417677279999999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0.66937321500000002</v>
      </c>
      <c r="AO53">
        <v>1.8941831999999998</v>
      </c>
      <c r="AP53">
        <v>3.8515058400000002</v>
      </c>
      <c r="AQ53">
        <v>0</v>
      </c>
      <c r="AR53">
        <v>3.3870719999999994</v>
      </c>
      <c r="AS53">
        <v>6.6033177600000004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8.1721732234204438</v>
      </c>
      <c r="BB53">
        <f t="shared" si="0"/>
        <v>210.3351193711851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4.6852275068991407</v>
      </c>
      <c r="L54">
        <v>3.4007334978663328E-3</v>
      </c>
      <c r="M54">
        <v>13.802258890027009</v>
      </c>
      <c r="N54">
        <v>36.243620856650878</v>
      </c>
      <c r="O54">
        <v>0</v>
      </c>
      <c r="P54">
        <v>37.499522984110804</v>
      </c>
      <c r="Q54">
        <v>0</v>
      </c>
      <c r="R54">
        <v>6.5022431765612954</v>
      </c>
      <c r="S54">
        <v>8.100594594594595</v>
      </c>
      <c r="T54">
        <v>0</v>
      </c>
      <c r="U54">
        <v>17.050150633700412</v>
      </c>
      <c r="V54">
        <v>6.3577811624215856</v>
      </c>
      <c r="W54">
        <v>14.237497466427934</v>
      </c>
      <c r="X54">
        <v>24.996199944714068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2.4723299999999999</v>
      </c>
      <c r="AE54">
        <v>0</v>
      </c>
      <c r="AF54">
        <v>1.9662682</v>
      </c>
      <c r="AG54">
        <v>12.417677279999999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0.66937321500000002</v>
      </c>
      <c r="AO54">
        <v>1.8941831999999998</v>
      </c>
      <c r="AP54">
        <v>3.8515058400000002</v>
      </c>
      <c r="AQ54">
        <v>0</v>
      </c>
      <c r="AR54">
        <v>3.3870719999999994</v>
      </c>
      <c r="AS54">
        <v>6.6033177600000004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8.1721732234204438</v>
      </c>
      <c r="BB54">
        <f t="shared" si="0"/>
        <v>210.3351193711851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4.6852275068991407</v>
      </c>
      <c r="L55">
        <v>3.4007334978663328E-3</v>
      </c>
      <c r="M55">
        <v>13.802258890027009</v>
      </c>
      <c r="N55">
        <v>36.243620856650878</v>
      </c>
      <c r="O55">
        <v>0</v>
      </c>
      <c r="P55">
        <v>37.499522984110804</v>
      </c>
      <c r="Q55">
        <v>0</v>
      </c>
      <c r="R55">
        <v>6.5022431765612954</v>
      </c>
      <c r="S55">
        <v>8.100594594594595</v>
      </c>
      <c r="T55">
        <v>0</v>
      </c>
      <c r="U55">
        <v>17.050150633700412</v>
      </c>
      <c r="V55">
        <v>6.3577811624215856</v>
      </c>
      <c r="W55">
        <v>14.237497466427934</v>
      </c>
      <c r="X55">
        <v>24.996199944714068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2.4723299999999999</v>
      </c>
      <c r="AE55">
        <v>0</v>
      </c>
      <c r="AF55">
        <v>1.9662682</v>
      </c>
      <c r="AG55">
        <v>12.417677279999999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0.65024826599999996</v>
      </c>
      <c r="AO55">
        <v>1.8941831999999998</v>
      </c>
      <c r="AP55">
        <v>3.8515058400000002</v>
      </c>
      <c r="AQ55">
        <v>0</v>
      </c>
      <c r="AR55">
        <v>3.3870719999999994</v>
      </c>
      <c r="AS55">
        <v>4.9524883199999996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8.1097165917204439</v>
      </c>
      <c r="BB55">
        <f t="shared" si="0"/>
        <v>208.72762161388508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4.6852275068991407</v>
      </c>
      <c r="L56">
        <v>3.4007334978663328E-3</v>
      </c>
      <c r="M56">
        <v>13.802258890027009</v>
      </c>
      <c r="N56">
        <v>36.243620856650878</v>
      </c>
      <c r="O56">
        <v>0</v>
      </c>
      <c r="P56">
        <v>37.499522984110804</v>
      </c>
      <c r="Q56">
        <v>0</v>
      </c>
      <c r="R56">
        <v>6.5022431765612954</v>
      </c>
      <c r="S56">
        <v>8.100594594594595</v>
      </c>
      <c r="T56">
        <v>0</v>
      </c>
      <c r="U56">
        <v>17.050150633700412</v>
      </c>
      <c r="V56">
        <v>6.3577811624215856</v>
      </c>
      <c r="W56">
        <v>14.237497466427934</v>
      </c>
      <c r="X56">
        <v>24.996199944714068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2.4723299999999999</v>
      </c>
      <c r="AE56">
        <v>0</v>
      </c>
      <c r="AF56">
        <v>1.9662682</v>
      </c>
      <c r="AG56">
        <v>12.417677279999999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0.65024826599999996</v>
      </c>
      <c r="AO56">
        <v>1.8941831999999998</v>
      </c>
      <c r="AP56">
        <v>3.8515058400000002</v>
      </c>
      <c r="AQ56">
        <v>0</v>
      </c>
      <c r="AR56">
        <v>3.3870719999999994</v>
      </c>
      <c r="AS56">
        <v>4.9524883199999996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8.1097165917204439</v>
      </c>
      <c r="BB56">
        <f t="shared" si="0"/>
        <v>208.72762161388508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4.6852275068991407</v>
      </c>
      <c r="L57">
        <v>3.4007334978663328E-3</v>
      </c>
      <c r="M57">
        <v>13.802258890027009</v>
      </c>
      <c r="N57">
        <v>36.243620856650878</v>
      </c>
      <c r="O57">
        <v>0</v>
      </c>
      <c r="P57">
        <v>37.499522984110804</v>
      </c>
      <c r="Q57">
        <v>0</v>
      </c>
      <c r="R57">
        <v>6.5022431765612954</v>
      </c>
      <c r="S57">
        <v>8.100594594594595</v>
      </c>
      <c r="T57">
        <v>0</v>
      </c>
      <c r="U57">
        <v>17.050150633700412</v>
      </c>
      <c r="V57">
        <v>6.3577811624215856</v>
      </c>
      <c r="W57">
        <v>14.237497466427934</v>
      </c>
      <c r="X57">
        <v>24.996199944714068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2.4723299999999999</v>
      </c>
      <c r="AE57">
        <v>0</v>
      </c>
      <c r="AF57">
        <v>1.9662682</v>
      </c>
      <c r="AG57">
        <v>12.417677279999999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0.65024826599999996</v>
      </c>
      <c r="AO57">
        <v>1.8941831999999998</v>
      </c>
      <c r="AP57">
        <v>2.5545701999999992</v>
      </c>
      <c r="AQ57">
        <v>0</v>
      </c>
      <c r="AR57">
        <v>16.257945599999999</v>
      </c>
      <c r="AS57">
        <v>9.9462473760000005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8.8045489481204431</v>
      </c>
      <c r="BB57">
        <f t="shared" si="0"/>
        <v>226.61119211348515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4.6852275068991407</v>
      </c>
      <c r="L58">
        <v>3.4007334978663328E-3</v>
      </c>
      <c r="M58">
        <v>13.802258890027009</v>
      </c>
      <c r="N58">
        <v>36.243620856650878</v>
      </c>
      <c r="O58">
        <v>0</v>
      </c>
      <c r="P58">
        <v>37.499522984110804</v>
      </c>
      <c r="Q58">
        <v>0</v>
      </c>
      <c r="R58">
        <v>6.5022431765612954</v>
      </c>
      <c r="S58">
        <v>8.100594594594595</v>
      </c>
      <c r="T58">
        <v>0</v>
      </c>
      <c r="U58">
        <v>17.050150633700412</v>
      </c>
      <c r="V58">
        <v>6.3577811624215856</v>
      </c>
      <c r="W58">
        <v>14.237497466427934</v>
      </c>
      <c r="X58">
        <v>24.996199944714068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2.4723299999999999</v>
      </c>
      <c r="AE58">
        <v>0</v>
      </c>
      <c r="AF58">
        <v>1.9662682</v>
      </c>
      <c r="AG58">
        <v>12.417677279999999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0.65024826599999996</v>
      </c>
      <c r="AO58">
        <v>1.8941831999999998</v>
      </c>
      <c r="AP58">
        <v>2.5545701999999992</v>
      </c>
      <c r="AQ58">
        <v>0</v>
      </c>
      <c r="AR58">
        <v>16.257945599999999</v>
      </c>
      <c r="AS58">
        <v>9.9462473760000005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8.8045489481204431</v>
      </c>
      <c r="BB58">
        <f t="shared" si="0"/>
        <v>226.61119211348515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4.6852275068991407</v>
      </c>
      <c r="L59">
        <v>3.4007334978663328E-3</v>
      </c>
      <c r="M59">
        <v>13.958165072302558</v>
      </c>
      <c r="N59">
        <v>36.243620856650878</v>
      </c>
      <c r="O59">
        <v>0</v>
      </c>
      <c r="P59">
        <v>37.499522984110804</v>
      </c>
      <c r="Q59">
        <v>0</v>
      </c>
      <c r="R59">
        <v>6.5022431765612954</v>
      </c>
      <c r="S59">
        <v>8.100594594594595</v>
      </c>
      <c r="T59">
        <v>0</v>
      </c>
      <c r="U59">
        <v>17.050150633700412</v>
      </c>
      <c r="V59">
        <v>6.3577811624215856</v>
      </c>
      <c r="W59">
        <v>14.237497466427934</v>
      </c>
      <c r="X59">
        <v>24.996199944714068</v>
      </c>
      <c r="Y59">
        <v>0</v>
      </c>
      <c r="Z59">
        <v>2.01070584</v>
      </c>
      <c r="AA59">
        <v>0</v>
      </c>
      <c r="AB59">
        <v>0</v>
      </c>
      <c r="AC59">
        <v>0</v>
      </c>
      <c r="AD59">
        <v>2.4723299999999999</v>
      </c>
      <c r="AE59">
        <v>0</v>
      </c>
      <c r="AF59">
        <v>1.9662682</v>
      </c>
      <c r="AG59">
        <v>12.417677279999999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0.65024826599999996</v>
      </c>
      <c r="AO59">
        <v>1.8941831999999998</v>
      </c>
      <c r="AP59">
        <v>2.5545701999999992</v>
      </c>
      <c r="AQ59">
        <v>0</v>
      </c>
      <c r="AR59">
        <v>4.7419007999999989</v>
      </c>
      <c r="AS59">
        <v>9.9462473760000005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8.3796795199377705</v>
      </c>
      <c r="BB59">
        <f t="shared" si="0"/>
        <v>215.67592292394335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4.6852275068991407</v>
      </c>
      <c r="L60">
        <v>3.4007334978663328E-3</v>
      </c>
      <c r="M60">
        <v>13.958165072302558</v>
      </c>
      <c r="N60">
        <v>36.243620856650878</v>
      </c>
      <c r="O60">
        <v>0</v>
      </c>
      <c r="P60">
        <v>37.499522984110804</v>
      </c>
      <c r="Q60">
        <v>0</v>
      </c>
      <c r="R60">
        <v>6.5022431765612954</v>
      </c>
      <c r="S60">
        <v>8.100594594594595</v>
      </c>
      <c r="T60">
        <v>0</v>
      </c>
      <c r="U60">
        <v>17.050150633700412</v>
      </c>
      <c r="V60">
        <v>6.3577811624215856</v>
      </c>
      <c r="W60">
        <v>14.237497466427934</v>
      </c>
      <c r="X60">
        <v>24.996199944714068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2.4723299999999999</v>
      </c>
      <c r="AE60">
        <v>0</v>
      </c>
      <c r="AF60">
        <v>1.9662682</v>
      </c>
      <c r="AG60">
        <v>12.417677279999999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0.65024826599999996</v>
      </c>
      <c r="AO60">
        <v>1.8941831999999998</v>
      </c>
      <c r="AP60">
        <v>2.5545701999999992</v>
      </c>
      <c r="AQ60">
        <v>0</v>
      </c>
      <c r="AR60">
        <v>4.7419007999999989</v>
      </c>
      <c r="AS60">
        <v>9.9462473760000005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8.3796795199377705</v>
      </c>
      <c r="BB60">
        <f t="shared" si="0"/>
        <v>215.67592292394335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4.6852013493480174</v>
      </c>
      <c r="L61">
        <v>3.4007334978663328E-3</v>
      </c>
      <c r="M61">
        <v>13.958165072302558</v>
      </c>
      <c r="N61">
        <v>36.243620856650878</v>
      </c>
      <c r="O61">
        <v>0</v>
      </c>
      <c r="P61">
        <v>37.499522984110804</v>
      </c>
      <c r="Q61">
        <v>0</v>
      </c>
      <c r="R61">
        <v>6.5018467326732674</v>
      </c>
      <c r="S61">
        <v>8.0173789411764709</v>
      </c>
      <c r="T61">
        <v>0</v>
      </c>
      <c r="U61">
        <v>17.050150633700412</v>
      </c>
      <c r="V61">
        <v>6.0121040700854715</v>
      </c>
      <c r="W61">
        <v>14.237497466427934</v>
      </c>
      <c r="X61">
        <v>24.996199944714068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2.4723299999999999</v>
      </c>
      <c r="AE61">
        <v>0</v>
      </c>
      <c r="AF61">
        <v>1.9662682</v>
      </c>
      <c r="AG61">
        <v>12.417677279999999</v>
      </c>
      <c r="AH61">
        <v>7.1774124500000003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0.65024826599999996</v>
      </c>
      <c r="AO61">
        <v>1.8941831999999998</v>
      </c>
      <c r="AP61">
        <v>2.5545701999999992</v>
      </c>
      <c r="AQ61">
        <v>0</v>
      </c>
      <c r="AR61">
        <v>4.7419007999999989</v>
      </c>
      <c r="AS61">
        <v>4.9524883199999996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8.4452915782035607</v>
      </c>
      <c r="BB61">
        <f t="shared" si="0"/>
        <v>217.36464891248417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4.6852013493480174</v>
      </c>
      <c r="L62">
        <v>3.4007334978663328E-3</v>
      </c>
      <c r="M62">
        <v>13.958165072302558</v>
      </c>
      <c r="N62">
        <v>36.243620856650878</v>
      </c>
      <c r="O62">
        <v>0</v>
      </c>
      <c r="P62">
        <v>37.499522984110804</v>
      </c>
      <c r="Q62">
        <v>0</v>
      </c>
      <c r="R62">
        <v>6.5018467326732674</v>
      </c>
      <c r="S62">
        <v>8.098697033898306</v>
      </c>
      <c r="T62">
        <v>0</v>
      </c>
      <c r="U62">
        <v>17.050150633700412</v>
      </c>
      <c r="V62">
        <v>4.9963128279643589</v>
      </c>
      <c r="W62">
        <v>14.237497466427934</v>
      </c>
      <c r="X62">
        <v>24.996199944714068</v>
      </c>
      <c r="Y62">
        <v>0</v>
      </c>
      <c r="Z62">
        <v>2.01070584</v>
      </c>
      <c r="AA62">
        <v>0</v>
      </c>
      <c r="AB62">
        <v>0</v>
      </c>
      <c r="AC62">
        <v>0</v>
      </c>
      <c r="AD62">
        <v>2.4723299999999999</v>
      </c>
      <c r="AE62">
        <v>0</v>
      </c>
      <c r="AF62">
        <v>1.9662682</v>
      </c>
      <c r="AG62">
        <v>12.417677279999999</v>
      </c>
      <c r="AH62">
        <v>7.1774124500000003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0.65024826599999996</v>
      </c>
      <c r="AO62">
        <v>1.8941831999999998</v>
      </c>
      <c r="AP62">
        <v>2.5545701999999992</v>
      </c>
      <c r="AQ62">
        <v>0</v>
      </c>
      <c r="AR62">
        <v>4.7419007999999989</v>
      </c>
      <c r="AS62">
        <v>4.9524883199999996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8.4103420810468261</v>
      </c>
      <c r="BB62">
        <f t="shared" si="0"/>
        <v>216.46512526024159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4.6852013493480174</v>
      </c>
      <c r="L63">
        <v>3.4007334978663328E-3</v>
      </c>
      <c r="M63">
        <v>13.958165072302558</v>
      </c>
      <c r="N63">
        <v>36.243620856650878</v>
      </c>
      <c r="O63">
        <v>0</v>
      </c>
      <c r="P63">
        <v>37.499522984110804</v>
      </c>
      <c r="Q63">
        <v>0</v>
      </c>
      <c r="R63">
        <v>6.5018467326732674</v>
      </c>
      <c r="S63">
        <v>8.098697033898306</v>
      </c>
      <c r="T63">
        <v>0</v>
      </c>
      <c r="U63">
        <v>17.050150633700412</v>
      </c>
      <c r="V63">
        <v>5.0158778127572017</v>
      </c>
      <c r="W63">
        <v>14.237497466427934</v>
      </c>
      <c r="X63">
        <v>24.996199944714068</v>
      </c>
      <c r="Y63">
        <v>0</v>
      </c>
      <c r="Z63">
        <v>2.01070584</v>
      </c>
      <c r="AA63">
        <v>0</v>
      </c>
      <c r="AB63">
        <v>0</v>
      </c>
      <c r="AC63">
        <v>0</v>
      </c>
      <c r="AD63">
        <v>2.4723299999999999</v>
      </c>
      <c r="AE63">
        <v>4.7236488000000003</v>
      </c>
      <c r="AF63">
        <v>1.9662682</v>
      </c>
      <c r="AG63">
        <v>12.417677279999999</v>
      </c>
      <c r="AH63">
        <v>7.1774124500000003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0.65024826599999996</v>
      </c>
      <c r="AO63">
        <v>2.4353784000000003</v>
      </c>
      <c r="AP63">
        <v>2.5545701999999992</v>
      </c>
      <c r="AQ63">
        <v>0</v>
      </c>
      <c r="AR63">
        <v>4.7419007999999989</v>
      </c>
      <c r="AS63">
        <v>4.9524883199999996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8.6827786923527821</v>
      </c>
      <c r="BB63">
        <f t="shared" si="0"/>
        <v>223.4770976337285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4.6852013493480174</v>
      </c>
      <c r="L64">
        <v>3.4007334978663328E-3</v>
      </c>
      <c r="M64">
        <v>13.958165072302558</v>
      </c>
      <c r="N64">
        <v>36.243620856650878</v>
      </c>
      <c r="O64">
        <v>0</v>
      </c>
      <c r="P64">
        <v>37.499522984110804</v>
      </c>
      <c r="Q64">
        <v>0</v>
      </c>
      <c r="R64">
        <v>6.5018467326732674</v>
      </c>
      <c r="S64">
        <v>8.098697033898306</v>
      </c>
      <c r="T64">
        <v>0</v>
      </c>
      <c r="U64">
        <v>17.050150633700412</v>
      </c>
      <c r="V64">
        <v>5.0158778127572017</v>
      </c>
      <c r="W64">
        <v>14.237497466427934</v>
      </c>
      <c r="X64">
        <v>24.996199944714068</v>
      </c>
      <c r="Y64">
        <v>0</v>
      </c>
      <c r="Z64">
        <v>2.01070584</v>
      </c>
      <c r="AA64">
        <v>0</v>
      </c>
      <c r="AB64">
        <v>0</v>
      </c>
      <c r="AC64">
        <v>0</v>
      </c>
      <c r="AD64">
        <v>2.4723299999999999</v>
      </c>
      <c r="AE64">
        <v>4.7236488000000003</v>
      </c>
      <c r="AF64">
        <v>1.9662682</v>
      </c>
      <c r="AG64">
        <v>12.417677279999999</v>
      </c>
      <c r="AH64">
        <v>7.1774124500000003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0.65024826599999996</v>
      </c>
      <c r="AO64">
        <v>2.4353784000000003</v>
      </c>
      <c r="AP64">
        <v>2.5545701999999992</v>
      </c>
      <c r="AQ64">
        <v>0</v>
      </c>
      <c r="AR64">
        <v>4.7419007999999989</v>
      </c>
      <c r="AS64">
        <v>4.9524883199999996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8.6827786923527821</v>
      </c>
      <c r="BB64">
        <f t="shared" si="0"/>
        <v>223.4770976337285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4.6852013493480174</v>
      </c>
      <c r="L65">
        <v>3.4007334978663328E-3</v>
      </c>
      <c r="M65">
        <v>13.958165072302558</v>
      </c>
      <c r="N65">
        <v>36.243620856650878</v>
      </c>
      <c r="O65">
        <v>0</v>
      </c>
      <c r="P65">
        <v>37.499522984110804</v>
      </c>
      <c r="Q65">
        <v>0</v>
      </c>
      <c r="R65">
        <v>6.5018467326732674</v>
      </c>
      <c r="S65">
        <v>8.098697033898306</v>
      </c>
      <c r="T65">
        <v>0</v>
      </c>
      <c r="U65">
        <v>17.050150633700412</v>
      </c>
      <c r="V65">
        <v>4.9759033806228379</v>
      </c>
      <c r="W65">
        <v>14.237497466427934</v>
      </c>
      <c r="X65">
        <v>24.996199944714068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2.4723299999999999</v>
      </c>
      <c r="AE65">
        <v>4.7236488000000003</v>
      </c>
      <c r="AF65">
        <v>1.9662682</v>
      </c>
      <c r="AG65">
        <v>12.417677279999999</v>
      </c>
      <c r="AH65">
        <v>7.1774124500000003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0.65024826599999996</v>
      </c>
      <c r="AO65">
        <v>2.4353784000000003</v>
      </c>
      <c r="AP65">
        <v>2.5545701999999992</v>
      </c>
      <c r="AQ65">
        <v>0</v>
      </c>
      <c r="AR65">
        <v>6.7741439999999988</v>
      </c>
      <c r="AS65">
        <v>4.9524883199999996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8.6820891551547472</v>
      </c>
      <c r="BB65">
        <f t="shared" si="0"/>
        <v>223.45935009879219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4.6852013493480174</v>
      </c>
      <c r="L66">
        <v>3.4007334978663328E-3</v>
      </c>
      <c r="M66">
        <v>13.958165072302558</v>
      </c>
      <c r="N66">
        <v>36.243620856650878</v>
      </c>
      <c r="O66">
        <v>0</v>
      </c>
      <c r="P66">
        <v>37.499522984110804</v>
      </c>
      <c r="Q66">
        <v>0</v>
      </c>
      <c r="R66">
        <v>6.5018467326732674</v>
      </c>
      <c r="S66">
        <v>8.098697033898306</v>
      </c>
      <c r="T66">
        <v>0</v>
      </c>
      <c r="U66">
        <v>17.050150633700412</v>
      </c>
      <c r="V66">
        <v>4.9759033806228379</v>
      </c>
      <c r="W66">
        <v>14.237497466427934</v>
      </c>
      <c r="X66">
        <v>24.996199944714068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2.4723299999999999</v>
      </c>
      <c r="AE66">
        <v>4.7236488000000003</v>
      </c>
      <c r="AF66">
        <v>1.9662682</v>
      </c>
      <c r="AG66">
        <v>12.417677279999999</v>
      </c>
      <c r="AH66">
        <v>14.354824899999999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0.65024826599999996</v>
      </c>
      <c r="AO66">
        <v>2.4353784000000003</v>
      </c>
      <c r="AP66">
        <v>2.5545701999999992</v>
      </c>
      <c r="AQ66">
        <v>0</v>
      </c>
      <c r="AR66">
        <v>6.7741439999999988</v>
      </c>
      <c r="AS66">
        <v>4.9524883199999996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8.8757246031547457</v>
      </c>
      <c r="BB66">
        <f t="shared" si="0"/>
        <v>228.44312710079222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4.6852013493480174</v>
      </c>
      <c r="L67">
        <v>3.4007334978663328E-3</v>
      </c>
      <c r="M67">
        <v>13.958165072302558</v>
      </c>
      <c r="N67">
        <v>36.243620856650878</v>
      </c>
      <c r="O67">
        <v>0</v>
      </c>
      <c r="P67">
        <v>37.499522984110804</v>
      </c>
      <c r="Q67">
        <v>0</v>
      </c>
      <c r="R67">
        <v>6.5018467326732674</v>
      </c>
      <c r="S67">
        <v>8.098697033898306</v>
      </c>
      <c r="T67">
        <v>0</v>
      </c>
      <c r="U67">
        <v>17.050150633700412</v>
      </c>
      <c r="V67">
        <v>4.8826096951961979</v>
      </c>
      <c r="W67">
        <v>14.237497466427934</v>
      </c>
      <c r="X67">
        <v>24.996199944714068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2.4723299999999999</v>
      </c>
      <c r="AE67">
        <v>0</v>
      </c>
      <c r="AF67">
        <v>1.9662682</v>
      </c>
      <c r="AG67">
        <v>12.417677279999999</v>
      </c>
      <c r="AH67">
        <v>14.354824899999999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0.65024826599999996</v>
      </c>
      <c r="AO67">
        <v>2.4353784000000003</v>
      </c>
      <c r="AP67">
        <v>2.5545701999999992</v>
      </c>
      <c r="AQ67">
        <v>0</v>
      </c>
      <c r="AR67">
        <v>6.7741439999999988</v>
      </c>
      <c r="AS67">
        <v>5.7779030399999991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8.726441848961322</v>
      </c>
      <c r="BB67">
        <f t="shared" si="0"/>
        <v>224.60088208955904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4.6852013493480174</v>
      </c>
      <c r="L68">
        <v>3.4007334978663328E-3</v>
      </c>
      <c r="M68">
        <v>13.958165072302558</v>
      </c>
      <c r="N68">
        <v>36.243620856650878</v>
      </c>
      <c r="O68">
        <v>0</v>
      </c>
      <c r="P68">
        <v>37.499522984110804</v>
      </c>
      <c r="Q68">
        <v>0</v>
      </c>
      <c r="R68">
        <v>6.5018467326732674</v>
      </c>
      <c r="S68">
        <v>8.098697033898306</v>
      </c>
      <c r="T68">
        <v>0</v>
      </c>
      <c r="U68">
        <v>17.050150633700412</v>
      </c>
      <c r="V68">
        <v>4.8826096951961979</v>
      </c>
      <c r="W68">
        <v>14.237497466427934</v>
      </c>
      <c r="X68">
        <v>24.996199944714068</v>
      </c>
      <c r="Y68">
        <v>0</v>
      </c>
      <c r="Z68">
        <v>0</v>
      </c>
      <c r="AA68">
        <v>0</v>
      </c>
      <c r="AB68">
        <v>0</v>
      </c>
      <c r="AC68">
        <v>2.9697708320000005</v>
      </c>
      <c r="AD68">
        <v>2.4723299999999999</v>
      </c>
      <c r="AE68">
        <v>0</v>
      </c>
      <c r="AF68">
        <v>1.9662682</v>
      </c>
      <c r="AG68">
        <v>12.417677279999999</v>
      </c>
      <c r="AH68">
        <v>14.354824899999999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0.65024826599999996</v>
      </c>
      <c r="AO68">
        <v>2.4353784000000003</v>
      </c>
      <c r="AP68">
        <v>2.5545701999999992</v>
      </c>
      <c r="AQ68">
        <v>0</v>
      </c>
      <c r="AR68">
        <v>6.7741439999999988</v>
      </c>
      <c r="AS68">
        <v>5.7779030399999991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8.8375111533613229</v>
      </c>
      <c r="BB68">
        <f t="shared" ref="BB68:BB99" si="1">SUM(B68:AZ68)-BA68</f>
        <v>227.45958361715901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4.6852013493480174</v>
      </c>
      <c r="L69">
        <v>3.4007334978663328E-3</v>
      </c>
      <c r="M69">
        <v>13.958165072302558</v>
      </c>
      <c r="N69">
        <v>36.243620856650878</v>
      </c>
      <c r="O69">
        <v>0</v>
      </c>
      <c r="P69">
        <v>37.499522984110804</v>
      </c>
      <c r="Q69">
        <v>0</v>
      </c>
      <c r="R69">
        <v>6.5018467326732674</v>
      </c>
      <c r="S69">
        <v>8.098697033898306</v>
      </c>
      <c r="T69">
        <v>0</v>
      </c>
      <c r="U69">
        <v>17.050150633700412</v>
      </c>
      <c r="V69">
        <v>4.8826096951961979</v>
      </c>
      <c r="W69">
        <v>14.237497466427934</v>
      </c>
      <c r="X69">
        <v>24.996199944714068</v>
      </c>
      <c r="Y69">
        <v>0</v>
      </c>
      <c r="Z69">
        <v>0</v>
      </c>
      <c r="AA69">
        <v>0</v>
      </c>
      <c r="AB69">
        <v>0</v>
      </c>
      <c r="AC69">
        <v>2.9697708320000005</v>
      </c>
      <c r="AD69">
        <v>2.4723299999999999</v>
      </c>
      <c r="AE69">
        <v>0</v>
      </c>
      <c r="AF69">
        <v>1.9662682</v>
      </c>
      <c r="AG69">
        <v>12.417677279999999</v>
      </c>
      <c r="AH69">
        <v>21.532237349999999</v>
      </c>
      <c r="AI69">
        <v>0</v>
      </c>
      <c r="AJ69">
        <v>0</v>
      </c>
      <c r="AK69">
        <v>15.767067150000001</v>
      </c>
      <c r="AL69">
        <v>0</v>
      </c>
      <c r="AM69">
        <v>1.2271908</v>
      </c>
      <c r="AN69">
        <v>0.65024826599999996</v>
      </c>
      <c r="AO69">
        <v>2.4353784000000003</v>
      </c>
      <c r="AP69">
        <v>2.5545701999999992</v>
      </c>
      <c r="AQ69">
        <v>0</v>
      </c>
      <c r="AR69">
        <v>6.7741439999999988</v>
      </c>
      <c r="AS69">
        <v>5.7779030399999991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9.1518432967613279</v>
      </c>
      <c r="BB69">
        <f t="shared" si="1"/>
        <v>235.54985472375898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4.6852013493480174</v>
      </c>
      <c r="L70">
        <v>3.4007334978663328E-3</v>
      </c>
      <c r="M70">
        <v>13.958165072302558</v>
      </c>
      <c r="N70">
        <v>36.243620856650878</v>
      </c>
      <c r="O70">
        <v>0</v>
      </c>
      <c r="P70">
        <v>37.499522984110804</v>
      </c>
      <c r="Q70">
        <v>0</v>
      </c>
      <c r="R70">
        <v>6.5018467326732674</v>
      </c>
      <c r="S70">
        <v>8.098697033898306</v>
      </c>
      <c r="T70">
        <v>0</v>
      </c>
      <c r="U70">
        <v>17.050150633700412</v>
      </c>
      <c r="V70">
        <v>4.7562347359999997</v>
      </c>
      <c r="W70">
        <v>14.237497466427934</v>
      </c>
      <c r="X70">
        <v>24.996199944714068</v>
      </c>
      <c r="Y70">
        <v>0</v>
      </c>
      <c r="Z70">
        <v>0</v>
      </c>
      <c r="AA70">
        <v>0</v>
      </c>
      <c r="AB70">
        <v>0</v>
      </c>
      <c r="AC70">
        <v>2.9697708320000005</v>
      </c>
      <c r="AD70">
        <v>2.4723299999999999</v>
      </c>
      <c r="AE70">
        <v>0</v>
      </c>
      <c r="AF70">
        <v>1.9662682</v>
      </c>
      <c r="AG70">
        <v>12.417677279999999</v>
      </c>
      <c r="AH70">
        <v>21.532237349999999</v>
      </c>
      <c r="AI70">
        <v>0</v>
      </c>
      <c r="AJ70">
        <v>0</v>
      </c>
      <c r="AK70">
        <v>15.767067150000001</v>
      </c>
      <c r="AL70">
        <v>0</v>
      </c>
      <c r="AM70">
        <v>1.6198918559999997</v>
      </c>
      <c r="AN70">
        <v>0.65024826599999996</v>
      </c>
      <c r="AO70">
        <v>2.4353784000000003</v>
      </c>
      <c r="AP70">
        <v>2.5545701999999992</v>
      </c>
      <c r="AQ70">
        <v>4.7747570000000001</v>
      </c>
      <c r="AR70">
        <v>6.7741439999999988</v>
      </c>
      <c r="AS70">
        <v>5.7779030399999991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9.3403797189742193</v>
      </c>
      <c r="BB70">
        <f t="shared" si="1"/>
        <v>240.40240139834992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4.6852013493480174</v>
      </c>
      <c r="L71">
        <v>3.4007334978663328E-3</v>
      </c>
      <c r="M71">
        <v>13.958165072302558</v>
      </c>
      <c r="N71">
        <v>36.243620856650878</v>
      </c>
      <c r="O71">
        <v>0</v>
      </c>
      <c r="P71">
        <v>37.499522984110804</v>
      </c>
      <c r="Q71">
        <v>0</v>
      </c>
      <c r="R71">
        <v>6.5030659803921571</v>
      </c>
      <c r="S71">
        <v>8.0994094488188964</v>
      </c>
      <c r="T71">
        <v>0</v>
      </c>
      <c r="U71">
        <v>17.254792420772695</v>
      </c>
      <c r="V71">
        <v>4.7562347359999997</v>
      </c>
      <c r="W71">
        <v>14.237497466427934</v>
      </c>
      <c r="X71">
        <v>24.996199944714068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2.4723299999999999</v>
      </c>
      <c r="AE71">
        <v>0</v>
      </c>
      <c r="AF71">
        <v>1.9662682</v>
      </c>
      <c r="AG71">
        <v>12.417677279999999</v>
      </c>
      <c r="AH71">
        <v>28.709649799999994</v>
      </c>
      <c r="AI71">
        <v>0.97659849999999992</v>
      </c>
      <c r="AJ71">
        <v>0</v>
      </c>
      <c r="AK71">
        <v>15.767067150000001</v>
      </c>
      <c r="AL71">
        <v>0</v>
      </c>
      <c r="AM71">
        <v>2.4543816000000001</v>
      </c>
      <c r="AN71">
        <v>0.65024826599999996</v>
      </c>
      <c r="AO71">
        <v>2.4353784000000003</v>
      </c>
      <c r="AP71">
        <v>2.5545701999999992</v>
      </c>
      <c r="AQ71">
        <v>9.2788799999999974</v>
      </c>
      <c r="AR71">
        <v>6.7741439999999988</v>
      </c>
      <c r="AS71">
        <v>4.9524883199999996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9.8218593327817043</v>
      </c>
      <c r="BB71">
        <f t="shared" si="1"/>
        <v>252.7947042082541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4.6852013493480174</v>
      </c>
      <c r="L72">
        <v>3.4007334978663328E-3</v>
      </c>
      <c r="M72">
        <v>13.958165072302558</v>
      </c>
      <c r="N72">
        <v>36.243620856650878</v>
      </c>
      <c r="O72">
        <v>0</v>
      </c>
      <c r="P72">
        <v>37.499522984110804</v>
      </c>
      <c r="Q72">
        <v>0</v>
      </c>
      <c r="R72">
        <v>6.5030659803921571</v>
      </c>
      <c r="S72">
        <v>8.0994094488188964</v>
      </c>
      <c r="T72">
        <v>0</v>
      </c>
      <c r="U72">
        <v>17.254792420772695</v>
      </c>
      <c r="V72">
        <v>4.7562347359999997</v>
      </c>
      <c r="W72">
        <v>14.237497466427934</v>
      </c>
      <c r="X72">
        <v>24.996199944714068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2.4723299999999999</v>
      </c>
      <c r="AE72">
        <v>0</v>
      </c>
      <c r="AF72">
        <v>1.9662682</v>
      </c>
      <c r="AG72">
        <v>12.417677279999999</v>
      </c>
      <c r="AH72">
        <v>28.709649799999994</v>
      </c>
      <c r="AI72">
        <v>2.3438363999999998</v>
      </c>
      <c r="AJ72">
        <v>0</v>
      </c>
      <c r="AK72">
        <v>15.767067150000001</v>
      </c>
      <c r="AL72">
        <v>0</v>
      </c>
      <c r="AM72">
        <v>3.2316024399999996</v>
      </c>
      <c r="AN72">
        <v>0.65024826599999996</v>
      </c>
      <c r="AO72">
        <v>2.4353784000000003</v>
      </c>
      <c r="AP72">
        <v>2.5545701999999992</v>
      </c>
      <c r="AQ72">
        <v>13.918319999999996</v>
      </c>
      <c r="AR72">
        <v>6.7741439999999988</v>
      </c>
      <c r="AS72">
        <v>4.9524883199999996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10.236022338881702</v>
      </c>
      <c r="BB72">
        <f t="shared" si="1"/>
        <v>263.45442434215414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4.6852013493480174</v>
      </c>
      <c r="L73">
        <v>3.4007334978663328E-3</v>
      </c>
      <c r="M73">
        <v>13.958165072302558</v>
      </c>
      <c r="N73">
        <v>36.243620856650878</v>
      </c>
      <c r="O73">
        <v>0</v>
      </c>
      <c r="P73">
        <v>37.499522984110804</v>
      </c>
      <c r="Q73">
        <v>0</v>
      </c>
      <c r="R73">
        <v>6.5030659803921571</v>
      </c>
      <c r="S73">
        <v>8.0994094488188964</v>
      </c>
      <c r="T73">
        <v>0</v>
      </c>
      <c r="U73">
        <v>17.254792420772695</v>
      </c>
      <c r="V73">
        <v>4.7562347359999997</v>
      </c>
      <c r="W73">
        <v>14.237497466427934</v>
      </c>
      <c r="X73">
        <v>24.996199944714068</v>
      </c>
      <c r="Y73">
        <v>0</v>
      </c>
      <c r="Z73">
        <v>0</v>
      </c>
      <c r="AA73">
        <v>4.2899843999999998</v>
      </c>
      <c r="AB73">
        <v>0</v>
      </c>
      <c r="AC73">
        <v>2.9697708320000005</v>
      </c>
      <c r="AD73">
        <v>2.4723299999999999</v>
      </c>
      <c r="AE73">
        <v>4.7236488000000003</v>
      </c>
      <c r="AF73">
        <v>1.9662682</v>
      </c>
      <c r="AG73">
        <v>12.417677279999999</v>
      </c>
      <c r="AH73">
        <v>35.887062250000007</v>
      </c>
      <c r="AI73">
        <v>10.156624400000002</v>
      </c>
      <c r="AJ73">
        <v>0</v>
      </c>
      <c r="AK73">
        <v>15.767067150000001</v>
      </c>
      <c r="AL73">
        <v>0</v>
      </c>
      <c r="AM73">
        <v>3.2316024399999996</v>
      </c>
      <c r="AN73">
        <v>0.65024826599999996</v>
      </c>
      <c r="AO73">
        <v>2.4353784000000003</v>
      </c>
      <c r="AP73">
        <v>2.5545701999999992</v>
      </c>
      <c r="AQ73">
        <v>13.918319999999996</v>
      </c>
      <c r="AR73">
        <v>1.6935359999999997</v>
      </c>
      <c r="AS73">
        <v>4.9524883199999996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10.783305363581716</v>
      </c>
      <c r="BB73">
        <f t="shared" si="1"/>
        <v>277.54038256745417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4.6852013493480174</v>
      </c>
      <c r="L74">
        <v>3.4007334978663328E-3</v>
      </c>
      <c r="M74">
        <v>13.958165072302558</v>
      </c>
      <c r="N74">
        <v>36.243620856650878</v>
      </c>
      <c r="O74">
        <v>0</v>
      </c>
      <c r="P74">
        <v>37.499522984110804</v>
      </c>
      <c r="Q74">
        <v>0</v>
      </c>
      <c r="R74">
        <v>6.5030659803921571</v>
      </c>
      <c r="S74">
        <v>8.0994094488188964</v>
      </c>
      <c r="T74">
        <v>0</v>
      </c>
      <c r="U74">
        <v>17.254792420772695</v>
      </c>
      <c r="V74">
        <v>4.7562347359999997</v>
      </c>
      <c r="W74">
        <v>14.237497466427934</v>
      </c>
      <c r="X74">
        <v>24.996199944714068</v>
      </c>
      <c r="Y74">
        <v>0</v>
      </c>
      <c r="Z74">
        <v>0</v>
      </c>
      <c r="AA74">
        <v>8.6042060000000014</v>
      </c>
      <c r="AB74">
        <v>4.0076610000000006</v>
      </c>
      <c r="AC74">
        <v>5.9395416639999992</v>
      </c>
      <c r="AD74">
        <v>5.59314</v>
      </c>
      <c r="AE74">
        <v>9.4472976000000006</v>
      </c>
      <c r="AF74">
        <v>1.9662682</v>
      </c>
      <c r="AG74">
        <v>12.417677279999999</v>
      </c>
      <c r="AH74">
        <v>35.887062250000007</v>
      </c>
      <c r="AI74">
        <v>10.156624400000002</v>
      </c>
      <c r="AJ74">
        <v>0</v>
      </c>
      <c r="AK74">
        <v>15.767067150000001</v>
      </c>
      <c r="AL74">
        <v>0</v>
      </c>
      <c r="AM74">
        <v>4.8302229887999992</v>
      </c>
      <c r="AN74">
        <v>0.65024826599999996</v>
      </c>
      <c r="AO74">
        <v>2.4353784000000003</v>
      </c>
      <c r="AP74">
        <v>2.5545701999999992</v>
      </c>
      <c r="AQ74">
        <v>19.099028000000001</v>
      </c>
      <c r="AR74">
        <v>1.6935359999999997</v>
      </c>
      <c r="AS74">
        <v>4.9524883199999996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11.752543406981717</v>
      </c>
      <c r="BB74">
        <f t="shared" si="1"/>
        <v>302.4865853048542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4.6852013493480174</v>
      </c>
      <c r="L75">
        <v>3.4007334978663328E-3</v>
      </c>
      <c r="M75">
        <v>13.958165072302558</v>
      </c>
      <c r="N75">
        <v>36.243620856650878</v>
      </c>
      <c r="O75">
        <v>0</v>
      </c>
      <c r="P75">
        <v>37.499522984110804</v>
      </c>
      <c r="Q75">
        <v>0</v>
      </c>
      <c r="R75">
        <v>6.5030659803921571</v>
      </c>
      <c r="S75">
        <v>8.0994094488188964</v>
      </c>
      <c r="T75">
        <v>0</v>
      </c>
      <c r="U75">
        <v>17.254792420772695</v>
      </c>
      <c r="V75">
        <v>4.7562347359999997</v>
      </c>
      <c r="W75">
        <v>14.237497466427934</v>
      </c>
      <c r="X75">
        <v>24.996199944714068</v>
      </c>
      <c r="Y75">
        <v>0</v>
      </c>
      <c r="Z75">
        <v>2.01070584</v>
      </c>
      <c r="AA75">
        <v>8.6042060000000014</v>
      </c>
      <c r="AB75">
        <v>8.0562165000000014</v>
      </c>
      <c r="AC75">
        <v>5.9395416639999992</v>
      </c>
      <c r="AD75">
        <v>8.3897100000000009</v>
      </c>
      <c r="AE75">
        <v>15.167636296800001</v>
      </c>
      <c r="AF75">
        <v>5.5358012399999996</v>
      </c>
      <c r="AG75">
        <v>12.417677279999999</v>
      </c>
      <c r="AH75">
        <v>35.887062250000007</v>
      </c>
      <c r="AI75">
        <v>10.156624400000002</v>
      </c>
      <c r="AJ75">
        <v>0</v>
      </c>
      <c r="AK75">
        <v>15.767067150000001</v>
      </c>
      <c r="AL75">
        <v>0</v>
      </c>
      <c r="AM75">
        <v>4.8302229887999992</v>
      </c>
      <c r="AN75">
        <v>0.65024826599999996</v>
      </c>
      <c r="AO75">
        <v>2.4353784000000003</v>
      </c>
      <c r="AP75">
        <v>2.5545701999999992</v>
      </c>
      <c r="AQ75">
        <v>19.099028000000001</v>
      </c>
      <c r="AR75">
        <v>3.3870719999999994</v>
      </c>
      <c r="AS75">
        <v>4.9524883199999996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12.494530970881724</v>
      </c>
      <c r="BB75">
        <f t="shared" si="1"/>
        <v>321.5838368177541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4.6852013493480174</v>
      </c>
      <c r="L76">
        <v>3.4007334978663328E-3</v>
      </c>
      <c r="M76">
        <v>13.958165072302558</v>
      </c>
      <c r="N76">
        <v>36.243620856650878</v>
      </c>
      <c r="O76">
        <v>0</v>
      </c>
      <c r="P76">
        <v>37.499522984110804</v>
      </c>
      <c r="Q76">
        <v>0</v>
      </c>
      <c r="R76">
        <v>6.5030659803921571</v>
      </c>
      <c r="S76">
        <v>8.0994094488188964</v>
      </c>
      <c r="T76">
        <v>0</v>
      </c>
      <c r="U76">
        <v>17.254792420772695</v>
      </c>
      <c r="V76">
        <v>4.7562347359999997</v>
      </c>
      <c r="W76">
        <v>14.237497466427934</v>
      </c>
      <c r="X76">
        <v>24.996199944714068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9.3782236800000014</v>
      </c>
      <c r="AD76">
        <v>11.212219199999998</v>
      </c>
      <c r="AE76">
        <v>15.167636296800001</v>
      </c>
      <c r="AF76">
        <v>8.1675755999999993</v>
      </c>
      <c r="AG76">
        <v>12.417677279999999</v>
      </c>
      <c r="AH76">
        <v>43.064474699999998</v>
      </c>
      <c r="AI76">
        <v>10.156624400000002</v>
      </c>
      <c r="AJ76">
        <v>0</v>
      </c>
      <c r="AK76">
        <v>15.767067150000001</v>
      </c>
      <c r="AL76">
        <v>0</v>
      </c>
      <c r="AM76">
        <v>4.8302229887999992</v>
      </c>
      <c r="AN76">
        <v>0.65024826599999996</v>
      </c>
      <c r="AO76">
        <v>2.4353784000000003</v>
      </c>
      <c r="AP76">
        <v>2.5545701999999992</v>
      </c>
      <c r="AQ76">
        <v>19.099028000000001</v>
      </c>
      <c r="AR76">
        <v>3.3870719999999994</v>
      </c>
      <c r="AS76">
        <v>4.9524883199999996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13.559814946781723</v>
      </c>
      <c r="BB76">
        <f t="shared" si="1"/>
        <v>349.0020807918541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4.6852013493480174</v>
      </c>
      <c r="L77">
        <v>3.4007334978663328E-3</v>
      </c>
      <c r="M77">
        <v>13.958165072302558</v>
      </c>
      <c r="N77">
        <v>36.243620856650878</v>
      </c>
      <c r="O77">
        <v>0</v>
      </c>
      <c r="P77">
        <v>37.499522984110804</v>
      </c>
      <c r="Q77">
        <v>0</v>
      </c>
      <c r="R77">
        <v>6.5030659803921571</v>
      </c>
      <c r="S77">
        <v>8.0994094488188964</v>
      </c>
      <c r="T77">
        <v>0</v>
      </c>
      <c r="U77">
        <v>17.254792420772695</v>
      </c>
      <c r="V77">
        <v>4.7562347359999997</v>
      </c>
      <c r="W77">
        <v>14.237497466427934</v>
      </c>
      <c r="X77">
        <v>24.996199944714068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9.3782236800000014</v>
      </c>
      <c r="AD77">
        <v>11.212219199999998</v>
      </c>
      <c r="AE77">
        <v>15.167636296800001</v>
      </c>
      <c r="AF77">
        <v>8.1675755999999993</v>
      </c>
      <c r="AG77">
        <v>12.417677279999999</v>
      </c>
      <c r="AH77">
        <v>43.064474699999998</v>
      </c>
      <c r="AI77">
        <v>10.156624400000002</v>
      </c>
      <c r="AJ77">
        <v>0</v>
      </c>
      <c r="AK77">
        <v>15.767067150000001</v>
      </c>
      <c r="AL77">
        <v>0</v>
      </c>
      <c r="AM77">
        <v>4.8302229887999992</v>
      </c>
      <c r="AN77">
        <v>0.65024826599999996</v>
      </c>
      <c r="AO77">
        <v>2.4353784000000003</v>
      </c>
      <c r="AP77">
        <v>2.5545701999999992</v>
      </c>
      <c r="AQ77">
        <v>19.099028000000001</v>
      </c>
      <c r="AR77">
        <v>8.4676799999999997</v>
      </c>
      <c r="AS77">
        <v>6.6033177600000004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13.811570731581725</v>
      </c>
      <c r="BB77">
        <f t="shared" si="1"/>
        <v>355.48176244705405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4.6852013493480174</v>
      </c>
      <c r="L78">
        <v>3.4007334978663328E-3</v>
      </c>
      <c r="M78">
        <v>13.958165072302558</v>
      </c>
      <c r="N78">
        <v>36.243620856650878</v>
      </c>
      <c r="O78">
        <v>0</v>
      </c>
      <c r="P78">
        <v>37.499522984110804</v>
      </c>
      <c r="Q78">
        <v>0</v>
      </c>
      <c r="R78">
        <v>6.5030659803921571</v>
      </c>
      <c r="S78">
        <v>8.0994094488188964</v>
      </c>
      <c r="T78">
        <v>0</v>
      </c>
      <c r="U78">
        <v>17.254792420772695</v>
      </c>
      <c r="V78">
        <v>4.7562347359999997</v>
      </c>
      <c r="W78">
        <v>14.237497466427934</v>
      </c>
      <c r="X78">
        <v>24.996199944714068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9.3782236800000014</v>
      </c>
      <c r="AD78">
        <v>11.212219199999998</v>
      </c>
      <c r="AE78">
        <v>15.167636296800001</v>
      </c>
      <c r="AF78">
        <v>8.1675755999999993</v>
      </c>
      <c r="AG78">
        <v>12.417677279999999</v>
      </c>
      <c r="AH78">
        <v>43.064474699999998</v>
      </c>
      <c r="AI78">
        <v>10.156624400000002</v>
      </c>
      <c r="AJ78">
        <v>0</v>
      </c>
      <c r="AK78">
        <v>15.767067150000001</v>
      </c>
      <c r="AL78">
        <v>0</v>
      </c>
      <c r="AM78">
        <v>4.8302229887999992</v>
      </c>
      <c r="AN78">
        <v>0.65024826599999996</v>
      </c>
      <c r="AO78">
        <v>2.4353784000000003</v>
      </c>
      <c r="AP78">
        <v>2.5545701999999992</v>
      </c>
      <c r="AQ78">
        <v>19.099028000000001</v>
      </c>
      <c r="AR78">
        <v>8.4676799999999997</v>
      </c>
      <c r="AS78">
        <v>6.6033177600000004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13.811570731581725</v>
      </c>
      <c r="BB78">
        <f t="shared" si="1"/>
        <v>355.48176244705405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4.6852013493480174</v>
      </c>
      <c r="L79">
        <v>3.4007334978663328E-3</v>
      </c>
      <c r="M79">
        <v>13.958165072302558</v>
      </c>
      <c r="N79">
        <v>36.243620856650878</v>
      </c>
      <c r="O79">
        <v>0</v>
      </c>
      <c r="P79">
        <v>37.499522984110804</v>
      </c>
      <c r="Q79">
        <v>0</v>
      </c>
      <c r="R79">
        <v>6.5030659803921571</v>
      </c>
      <c r="S79">
        <v>8.0994094488188964</v>
      </c>
      <c r="T79">
        <v>0</v>
      </c>
      <c r="U79">
        <v>18.293254991463119</v>
      </c>
      <c r="V79">
        <v>5.4419585276541644</v>
      </c>
      <c r="W79">
        <v>14.237497466427934</v>
      </c>
      <c r="X79">
        <v>24.996199944714068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9.3782236800000014</v>
      </c>
      <c r="AD79">
        <v>11.212219199999998</v>
      </c>
      <c r="AE79">
        <v>15.167636296800001</v>
      </c>
      <c r="AF79">
        <v>8.1675755999999993</v>
      </c>
      <c r="AG79">
        <v>12.417677279999999</v>
      </c>
      <c r="AH79">
        <v>43.064474699999998</v>
      </c>
      <c r="AI79">
        <v>1.1719182000000001</v>
      </c>
      <c r="AJ79">
        <v>0</v>
      </c>
      <c r="AK79">
        <v>15.767067150000001</v>
      </c>
      <c r="AL79">
        <v>0</v>
      </c>
      <c r="AM79">
        <v>4.8302229887999992</v>
      </c>
      <c r="AN79">
        <v>0.65024826599999996</v>
      </c>
      <c r="AO79">
        <v>2.4353784000000003</v>
      </c>
      <c r="AP79">
        <v>2.5545701999999992</v>
      </c>
      <c r="AQ79">
        <v>19.099028000000001</v>
      </c>
      <c r="AR79">
        <v>8.4676799999999997</v>
      </c>
      <c r="AS79">
        <v>6.6033177600000004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13.540027391984925</v>
      </c>
      <c r="BB79">
        <f t="shared" si="1"/>
        <v>348.49278594899545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4.6852013493480174</v>
      </c>
      <c r="L80">
        <v>3.4007334978663328E-3</v>
      </c>
      <c r="M80">
        <v>13.958165072302558</v>
      </c>
      <c r="N80">
        <v>36.243620856650878</v>
      </c>
      <c r="O80">
        <v>0</v>
      </c>
      <c r="P80">
        <v>37.499522984110804</v>
      </c>
      <c r="Q80">
        <v>0</v>
      </c>
      <c r="R80">
        <v>6.5030659803921571</v>
      </c>
      <c r="S80">
        <v>8.0994094488188964</v>
      </c>
      <c r="T80">
        <v>0</v>
      </c>
      <c r="U80">
        <v>18.984032931643437</v>
      </c>
      <c r="V80">
        <v>5.4419585276541644</v>
      </c>
      <c r="W80">
        <v>14.237497466427934</v>
      </c>
      <c r="X80">
        <v>24.996199944714068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9.3782236800000014</v>
      </c>
      <c r="AD80">
        <v>11.212219199999998</v>
      </c>
      <c r="AE80">
        <v>15.167636296800001</v>
      </c>
      <c r="AF80">
        <v>8.1675755999999993</v>
      </c>
      <c r="AG80">
        <v>12.417677279999999</v>
      </c>
      <c r="AH80">
        <v>43.064474699999998</v>
      </c>
      <c r="AI80">
        <v>0</v>
      </c>
      <c r="AJ80">
        <v>0</v>
      </c>
      <c r="AK80">
        <v>15.767067150000001</v>
      </c>
      <c r="AL80">
        <v>0</v>
      </c>
      <c r="AM80">
        <v>4.8302229887999992</v>
      </c>
      <c r="AN80">
        <v>0.65024826599999996</v>
      </c>
      <c r="AO80">
        <v>2.4353784000000003</v>
      </c>
      <c r="AP80">
        <v>2.5545701999999992</v>
      </c>
      <c r="AQ80">
        <v>19.099028000000001</v>
      </c>
      <c r="AR80">
        <v>8.4676799999999997</v>
      </c>
      <c r="AS80">
        <v>6.6033177600000004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13.522032626347666</v>
      </c>
      <c r="BB80">
        <f t="shared" si="1"/>
        <v>348.02964045481309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4.6852013493480174</v>
      </c>
      <c r="L81">
        <v>3.4007334978663328E-3</v>
      </c>
      <c r="M81">
        <v>13.958165072302558</v>
      </c>
      <c r="N81">
        <v>36.243620856650878</v>
      </c>
      <c r="O81">
        <v>0</v>
      </c>
      <c r="P81">
        <v>37.499522984110804</v>
      </c>
      <c r="Q81">
        <v>0</v>
      </c>
      <c r="R81">
        <v>6.5030659803921571</v>
      </c>
      <c r="S81">
        <v>8.0994094488188964</v>
      </c>
      <c r="T81">
        <v>0</v>
      </c>
      <c r="U81">
        <v>19.332992546665785</v>
      </c>
      <c r="V81">
        <v>5.4419585276541644</v>
      </c>
      <c r="W81">
        <v>14.237497466427934</v>
      </c>
      <c r="X81">
        <v>24.996199944714068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9.3782236800000014</v>
      </c>
      <c r="AD81">
        <v>11.212219199999998</v>
      </c>
      <c r="AE81">
        <v>15.167636296800001</v>
      </c>
      <c r="AF81">
        <v>8.1675755999999993</v>
      </c>
      <c r="AG81">
        <v>12.417677279999999</v>
      </c>
      <c r="AH81">
        <v>43.064474699999998</v>
      </c>
      <c r="AI81">
        <v>0</v>
      </c>
      <c r="AJ81">
        <v>0</v>
      </c>
      <c r="AK81">
        <v>15.767067150000001</v>
      </c>
      <c r="AL81">
        <v>0</v>
      </c>
      <c r="AM81">
        <v>4.8302229887999992</v>
      </c>
      <c r="AN81">
        <v>0.65024826599999996</v>
      </c>
      <c r="AO81">
        <v>2.4353784000000003</v>
      </c>
      <c r="AP81">
        <v>2.5545701999999992</v>
      </c>
      <c r="AQ81">
        <v>19.099028000000001</v>
      </c>
      <c r="AR81">
        <v>8.4676799999999997</v>
      </c>
      <c r="AS81">
        <v>6.6033177600000004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13.535083715949504</v>
      </c>
      <c r="BB81">
        <f t="shared" si="1"/>
        <v>348.3655489802336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4.6852013493480174</v>
      </c>
      <c r="L82">
        <v>3.4007334978663328E-3</v>
      </c>
      <c r="M82">
        <v>13.958165072302558</v>
      </c>
      <c r="N82">
        <v>36.243620856650878</v>
      </c>
      <c r="O82">
        <v>0</v>
      </c>
      <c r="P82">
        <v>37.499522984110804</v>
      </c>
      <c r="Q82">
        <v>0</v>
      </c>
      <c r="R82">
        <v>6.5030659803921571</v>
      </c>
      <c r="S82">
        <v>8.0994094488188964</v>
      </c>
      <c r="T82">
        <v>0</v>
      </c>
      <c r="U82">
        <v>19.669255142322882</v>
      </c>
      <c r="V82">
        <v>5.4419585276541644</v>
      </c>
      <c r="W82">
        <v>14.237497466427934</v>
      </c>
      <c r="X82">
        <v>24.996199944714068</v>
      </c>
      <c r="Y82">
        <v>0</v>
      </c>
      <c r="Z82">
        <v>2.01070584</v>
      </c>
      <c r="AA82">
        <v>12.931030944000002</v>
      </c>
      <c r="AB82">
        <v>8.0562165000000014</v>
      </c>
      <c r="AC82">
        <v>8.9093124960000001</v>
      </c>
      <c r="AD82">
        <v>11.212219199999998</v>
      </c>
      <c r="AE82">
        <v>15.167636296800001</v>
      </c>
      <c r="AF82">
        <v>1.9662682</v>
      </c>
      <c r="AG82">
        <v>12.417677279999999</v>
      </c>
      <c r="AH82">
        <v>43.064474699999998</v>
      </c>
      <c r="AI82">
        <v>0</v>
      </c>
      <c r="AJ82">
        <v>0</v>
      </c>
      <c r="AK82">
        <v>15.767067150000001</v>
      </c>
      <c r="AL82">
        <v>0</v>
      </c>
      <c r="AM82">
        <v>4.8302229887999992</v>
      </c>
      <c r="AN82">
        <v>0.65024826599999996</v>
      </c>
      <c r="AO82">
        <v>2.4353784000000003</v>
      </c>
      <c r="AP82">
        <v>2.5545701999999992</v>
      </c>
      <c r="AQ82">
        <v>19.099028000000001</v>
      </c>
      <c r="AR82">
        <v>6.7741439999999988</v>
      </c>
      <c r="AS82">
        <v>6.6033177600000004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12.932427097527075</v>
      </c>
      <c r="BB82">
        <f t="shared" si="1"/>
        <v>332.85438863031311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4.6852275068991407</v>
      </c>
      <c r="L83">
        <v>3.4007334978663328E-3</v>
      </c>
      <c r="M83">
        <v>13.958165072302558</v>
      </c>
      <c r="N83">
        <v>36.243620856650878</v>
      </c>
      <c r="O83">
        <v>0</v>
      </c>
      <c r="P83">
        <v>37.499522984110804</v>
      </c>
      <c r="Q83">
        <v>0</v>
      </c>
      <c r="R83">
        <v>6.752545141750951</v>
      </c>
      <c r="S83">
        <v>8.4122065233949961</v>
      </c>
      <c r="T83">
        <v>0</v>
      </c>
      <c r="U83">
        <v>20.01858780448973</v>
      </c>
      <c r="V83">
        <v>5.4435901672567981</v>
      </c>
      <c r="W83">
        <v>14.237497466427934</v>
      </c>
      <c r="X83">
        <v>24.996199944714068</v>
      </c>
      <c r="Y83">
        <v>0</v>
      </c>
      <c r="Z83">
        <v>0</v>
      </c>
      <c r="AA83">
        <v>12.931030944000002</v>
      </c>
      <c r="AB83">
        <v>8.0562165000000014</v>
      </c>
      <c r="AC83">
        <v>8.9093124960000001</v>
      </c>
      <c r="AD83">
        <v>11.212219199999998</v>
      </c>
      <c r="AE83">
        <v>15.167636296800001</v>
      </c>
      <c r="AF83">
        <v>1.9662682</v>
      </c>
      <c r="AG83">
        <v>12.417677279999999</v>
      </c>
      <c r="AH83">
        <v>35.887062250000007</v>
      </c>
      <c r="AI83">
        <v>0</v>
      </c>
      <c r="AJ83">
        <v>0</v>
      </c>
      <c r="AK83">
        <v>15.767067150000001</v>
      </c>
      <c r="AL83">
        <v>0</v>
      </c>
      <c r="AM83">
        <v>4.8302229887999992</v>
      </c>
      <c r="AN83">
        <v>0.65024826599999996</v>
      </c>
      <c r="AO83">
        <v>2.4353784000000003</v>
      </c>
      <c r="AP83">
        <v>2.5545701999999992</v>
      </c>
      <c r="AQ83">
        <v>19.099028000000001</v>
      </c>
      <c r="AR83">
        <v>6.7741439999999988</v>
      </c>
      <c r="AS83">
        <v>7.016025120000001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12.638382504161632</v>
      </c>
      <c r="BB83">
        <f t="shared" si="1"/>
        <v>325.28628898893407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4.6852275068991407</v>
      </c>
      <c r="L84">
        <v>3.4007334978663328E-3</v>
      </c>
      <c r="M84">
        <v>13.958165072302558</v>
      </c>
      <c r="N84">
        <v>36.243620856650878</v>
      </c>
      <c r="O84">
        <v>0</v>
      </c>
      <c r="P84">
        <v>37.499522984110804</v>
      </c>
      <c r="Q84">
        <v>0</v>
      </c>
      <c r="R84">
        <v>6.5022431765612954</v>
      </c>
      <c r="S84">
        <v>8.100594594594595</v>
      </c>
      <c r="T84">
        <v>0</v>
      </c>
      <c r="U84">
        <v>20.372912038295812</v>
      </c>
      <c r="V84">
        <v>5.4435901672567981</v>
      </c>
      <c r="W84">
        <v>14.237497466427934</v>
      </c>
      <c r="X84">
        <v>24.996199944714068</v>
      </c>
      <c r="Y84">
        <v>0</v>
      </c>
      <c r="Z84">
        <v>0</v>
      </c>
      <c r="AA84">
        <v>8.6042060000000014</v>
      </c>
      <c r="AB84">
        <v>8.0562165000000014</v>
      </c>
      <c r="AC84">
        <v>5.9395416639999992</v>
      </c>
      <c r="AD84">
        <v>11.212219199999998</v>
      </c>
      <c r="AE84">
        <v>15.167636296800001</v>
      </c>
      <c r="AF84">
        <v>1.9662682</v>
      </c>
      <c r="AG84">
        <v>12.417677279999999</v>
      </c>
      <c r="AH84">
        <v>35.887062250000007</v>
      </c>
      <c r="AI84">
        <v>0</v>
      </c>
      <c r="AJ84">
        <v>0</v>
      </c>
      <c r="AK84">
        <v>15.767067150000001</v>
      </c>
      <c r="AL84">
        <v>0</v>
      </c>
      <c r="AM84">
        <v>3.2397837119999995</v>
      </c>
      <c r="AN84">
        <v>0.65024826599999996</v>
      </c>
      <c r="AO84">
        <v>2.4353784000000003</v>
      </c>
      <c r="AP84">
        <v>2.5545701999999992</v>
      </c>
      <c r="AQ84">
        <v>19.099028000000001</v>
      </c>
      <c r="AR84">
        <v>6.7741439999999988</v>
      </c>
      <c r="AS84">
        <v>7.016025120000001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12.298243460404866</v>
      </c>
      <c r="BB84">
        <f t="shared" si="1"/>
        <v>316.5318033197068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4.6852275068991407</v>
      </c>
      <c r="L85">
        <v>0</v>
      </c>
      <c r="M85">
        <v>13.9572680756396</v>
      </c>
      <c r="N85">
        <v>36.243620856650878</v>
      </c>
      <c r="O85">
        <v>0</v>
      </c>
      <c r="P85">
        <v>37.499522984110804</v>
      </c>
      <c r="Q85">
        <v>0</v>
      </c>
      <c r="R85">
        <v>6.67982547612164</v>
      </c>
      <c r="S85">
        <v>8.0994094488188964</v>
      </c>
      <c r="T85">
        <v>0</v>
      </c>
      <c r="U85">
        <v>20.713933946874324</v>
      </c>
      <c r="V85">
        <v>6.1396219944287056</v>
      </c>
      <c r="W85">
        <v>14.237497466427934</v>
      </c>
      <c r="X85">
        <v>24.996199944714068</v>
      </c>
      <c r="Y85">
        <v>0</v>
      </c>
      <c r="Z85">
        <v>0</v>
      </c>
      <c r="AA85">
        <v>4.2899843999999998</v>
      </c>
      <c r="AB85">
        <v>8.0562165000000014</v>
      </c>
      <c r="AC85">
        <v>5.9395416639999992</v>
      </c>
      <c r="AD85">
        <v>8.3897100000000009</v>
      </c>
      <c r="AE85">
        <v>15.167636296800001</v>
      </c>
      <c r="AF85">
        <v>1.9662682</v>
      </c>
      <c r="AG85">
        <v>12.417677279999999</v>
      </c>
      <c r="AH85">
        <v>28.709649799999994</v>
      </c>
      <c r="AI85">
        <v>0</v>
      </c>
      <c r="AJ85">
        <v>0</v>
      </c>
      <c r="AK85">
        <v>15.767067150000001</v>
      </c>
      <c r="AL85">
        <v>0</v>
      </c>
      <c r="AM85">
        <v>1.6198918559999997</v>
      </c>
      <c r="AN85">
        <v>0.65024826599999996</v>
      </c>
      <c r="AO85">
        <v>2.4353784000000003</v>
      </c>
      <c r="AP85">
        <v>2.5545701999999992</v>
      </c>
      <c r="AQ85">
        <v>19.099028000000001</v>
      </c>
      <c r="AR85">
        <v>6.7741439999999988</v>
      </c>
      <c r="AS85">
        <v>7.016025120000001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11.747533197754297</v>
      </c>
      <c r="BB85">
        <f t="shared" si="1"/>
        <v>302.35763163573159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4.6852275068991407</v>
      </c>
      <c r="L86">
        <v>0</v>
      </c>
      <c r="M86">
        <v>13.9572680756396</v>
      </c>
      <c r="N86">
        <v>36.243620856650878</v>
      </c>
      <c r="O86">
        <v>0</v>
      </c>
      <c r="P86">
        <v>37.499522984110804</v>
      </c>
      <c r="Q86">
        <v>0</v>
      </c>
      <c r="R86">
        <v>6.67982547612164</v>
      </c>
      <c r="S86">
        <v>8.0994094488188964</v>
      </c>
      <c r="T86">
        <v>0</v>
      </c>
      <c r="U86">
        <v>21.059760024932519</v>
      </c>
      <c r="V86">
        <v>6.1396219944287056</v>
      </c>
      <c r="W86">
        <v>14.237497466427934</v>
      </c>
      <c r="X86">
        <v>24.996199944714068</v>
      </c>
      <c r="Y86">
        <v>0</v>
      </c>
      <c r="Z86">
        <v>0</v>
      </c>
      <c r="AA86">
        <v>4.2899843999999998</v>
      </c>
      <c r="AB86">
        <v>8.0562165000000014</v>
      </c>
      <c r="AC86">
        <v>5.9395416639999992</v>
      </c>
      <c r="AD86">
        <v>5.59314</v>
      </c>
      <c r="AE86">
        <v>15.167636296800001</v>
      </c>
      <c r="AF86">
        <v>1.9662682</v>
      </c>
      <c r="AG86">
        <v>12.417677279999999</v>
      </c>
      <c r="AH86">
        <v>28.709649799999994</v>
      </c>
      <c r="AI86">
        <v>0</v>
      </c>
      <c r="AJ86">
        <v>0</v>
      </c>
      <c r="AK86">
        <v>15.767067150000001</v>
      </c>
      <c r="AL86">
        <v>0</v>
      </c>
      <c r="AM86">
        <v>1.6198918559999997</v>
      </c>
      <c r="AN86">
        <v>0.65024826599999996</v>
      </c>
      <c r="AO86">
        <v>2.4353784000000003</v>
      </c>
      <c r="AP86">
        <v>2.5545701999999992</v>
      </c>
      <c r="AQ86">
        <v>14.304939999999997</v>
      </c>
      <c r="AR86">
        <v>6.7741439999999988</v>
      </c>
      <c r="AS86">
        <v>7.016025120000001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11.476576501873671</v>
      </c>
      <c r="BB86">
        <f t="shared" si="1"/>
        <v>295.38375640967041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4.6852275068991407</v>
      </c>
      <c r="L87">
        <v>0</v>
      </c>
      <c r="M87">
        <v>13.9572680756396</v>
      </c>
      <c r="N87">
        <v>36.243620856650878</v>
      </c>
      <c r="O87">
        <v>0</v>
      </c>
      <c r="P87">
        <v>37.499522984110804</v>
      </c>
      <c r="Q87">
        <v>0</v>
      </c>
      <c r="R87">
        <v>6.67982547612164</v>
      </c>
      <c r="S87">
        <v>8.0994094488188964</v>
      </c>
      <c r="T87">
        <v>0</v>
      </c>
      <c r="U87">
        <v>21.059760024932519</v>
      </c>
      <c r="V87">
        <v>5.9214628846713619</v>
      </c>
      <c r="W87">
        <v>14.237497466427934</v>
      </c>
      <c r="X87">
        <v>24.996199944714068</v>
      </c>
      <c r="Y87">
        <v>0</v>
      </c>
      <c r="Z87">
        <v>2.01070584</v>
      </c>
      <c r="AA87">
        <v>0</v>
      </c>
      <c r="AB87">
        <v>8.0562165000000014</v>
      </c>
      <c r="AC87">
        <v>5.9395416639999992</v>
      </c>
      <c r="AD87">
        <v>2.4723299999999999</v>
      </c>
      <c r="AE87">
        <v>15.167636296800001</v>
      </c>
      <c r="AF87">
        <v>1.9662682</v>
      </c>
      <c r="AG87">
        <v>12.417677279999999</v>
      </c>
      <c r="AH87">
        <v>28.709649799999994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0.65024826599999996</v>
      </c>
      <c r="AO87">
        <v>2.4353784000000003</v>
      </c>
      <c r="AP87">
        <v>2.5545701999999992</v>
      </c>
      <c r="AQ87">
        <v>14.304939999999997</v>
      </c>
      <c r="AR87">
        <v>6.7741439999999988</v>
      </c>
      <c r="AS87">
        <v>5.0763005280000009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11.133324478716329</v>
      </c>
      <c r="BB87">
        <f t="shared" si="1"/>
        <v>286.54914431507046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4.6852275068991407</v>
      </c>
      <c r="L88">
        <v>0</v>
      </c>
      <c r="M88">
        <v>13.9572680756396</v>
      </c>
      <c r="N88">
        <v>36.243620856650878</v>
      </c>
      <c r="O88">
        <v>0</v>
      </c>
      <c r="P88">
        <v>37.499522984110804</v>
      </c>
      <c r="Q88">
        <v>0</v>
      </c>
      <c r="R88">
        <v>6.67982547612164</v>
      </c>
      <c r="S88">
        <v>8.0994094488188964</v>
      </c>
      <c r="T88">
        <v>0</v>
      </c>
      <c r="U88">
        <v>21.059760024932519</v>
      </c>
      <c r="V88">
        <v>6.1396219944287056</v>
      </c>
      <c r="W88">
        <v>14.237497466427934</v>
      </c>
      <c r="X88">
        <v>24.996199944714068</v>
      </c>
      <c r="Y88">
        <v>0</v>
      </c>
      <c r="Z88">
        <v>2.01070584</v>
      </c>
      <c r="AA88">
        <v>0</v>
      </c>
      <c r="AB88">
        <v>7.7699550000000013</v>
      </c>
      <c r="AC88">
        <v>5.9395416639999992</v>
      </c>
      <c r="AD88">
        <v>2.4723299999999999</v>
      </c>
      <c r="AE88">
        <v>15.167636296800001</v>
      </c>
      <c r="AF88">
        <v>1.9662682</v>
      </c>
      <c r="AG88">
        <v>12.417677279999999</v>
      </c>
      <c r="AH88">
        <v>21.532237349999999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0.65024826599999996</v>
      </c>
      <c r="AO88">
        <v>2.4353784000000003</v>
      </c>
      <c r="AP88">
        <v>2.5545701999999992</v>
      </c>
      <c r="AQ88">
        <v>14.304939999999997</v>
      </c>
      <c r="AR88">
        <v>6.7741439999999988</v>
      </c>
      <c r="AS88">
        <v>5.0763005280000009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10.862342141473679</v>
      </c>
      <c r="BB88">
        <f t="shared" si="1"/>
        <v>279.57461181207043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4.6852275068991407</v>
      </c>
      <c r="L89">
        <v>0</v>
      </c>
      <c r="M89">
        <v>13.9572680756396</v>
      </c>
      <c r="N89">
        <v>36.243620856650878</v>
      </c>
      <c r="O89">
        <v>0</v>
      </c>
      <c r="P89">
        <v>37.499522984110804</v>
      </c>
      <c r="Q89">
        <v>0</v>
      </c>
      <c r="R89">
        <v>6.67982547612164</v>
      </c>
      <c r="S89">
        <v>8.0994094488188964</v>
      </c>
      <c r="T89">
        <v>0</v>
      </c>
      <c r="U89">
        <v>21.059760024932519</v>
      </c>
      <c r="V89">
        <v>6.1396219944287056</v>
      </c>
      <c r="W89">
        <v>14.237497466427934</v>
      </c>
      <c r="X89">
        <v>24.996199944714068</v>
      </c>
      <c r="Y89">
        <v>0</v>
      </c>
      <c r="Z89">
        <v>2.01070584</v>
      </c>
      <c r="AA89">
        <v>0</v>
      </c>
      <c r="AB89">
        <v>3.6805050000000001</v>
      </c>
      <c r="AC89">
        <v>2.9697708320000005</v>
      </c>
      <c r="AD89">
        <v>2.4723299999999999</v>
      </c>
      <c r="AE89">
        <v>15.167636296800001</v>
      </c>
      <c r="AF89">
        <v>1.9662682</v>
      </c>
      <c r="AG89">
        <v>12.417677279999999</v>
      </c>
      <c r="AH89">
        <v>21.532237349999999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0.65024826599999996</v>
      </c>
      <c r="AO89">
        <v>2.4353784000000003</v>
      </c>
      <c r="AP89">
        <v>2.5545701999999992</v>
      </c>
      <c r="AQ89">
        <v>14.304939999999997</v>
      </c>
      <c r="AR89">
        <v>6.7741439999999988</v>
      </c>
      <c r="AS89">
        <v>5.0763005280000009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10.598327107273679</v>
      </c>
      <c r="BB89">
        <f t="shared" si="1"/>
        <v>272.77940601427042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4.6852275068991407</v>
      </c>
      <c r="L90">
        <v>0</v>
      </c>
      <c r="M90">
        <v>13.9572680756396</v>
      </c>
      <c r="N90">
        <v>36.243620856650878</v>
      </c>
      <c r="O90">
        <v>0</v>
      </c>
      <c r="P90">
        <v>37.499522984110804</v>
      </c>
      <c r="Q90">
        <v>0</v>
      </c>
      <c r="R90">
        <v>6.67982547612164</v>
      </c>
      <c r="S90">
        <v>8.0994094488188964</v>
      </c>
      <c r="T90">
        <v>0</v>
      </c>
      <c r="U90">
        <v>21.059760024932519</v>
      </c>
      <c r="V90">
        <v>6.1396219944287056</v>
      </c>
      <c r="W90">
        <v>14.237497466427934</v>
      </c>
      <c r="X90">
        <v>24.996199944714068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2.4723299999999999</v>
      </c>
      <c r="AE90">
        <v>9.4472976000000006</v>
      </c>
      <c r="AF90">
        <v>1.9662682</v>
      </c>
      <c r="AG90">
        <v>12.417677279999999</v>
      </c>
      <c r="AH90">
        <v>11.623340000000001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0.65024826599999996</v>
      </c>
      <c r="AO90">
        <v>2.4353784000000003</v>
      </c>
      <c r="AP90">
        <v>2.5545701999999992</v>
      </c>
      <c r="AQ90">
        <v>9.2788799999999974</v>
      </c>
      <c r="AR90">
        <v>6.7741439999999988</v>
      </c>
      <c r="AS90">
        <v>5.0763005280000009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9.5770988670736763</v>
      </c>
      <c r="BB90">
        <f t="shared" si="1"/>
        <v>246.4950623756705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4.6852275068991407</v>
      </c>
      <c r="L91">
        <v>0</v>
      </c>
      <c r="M91">
        <v>13.9572680756396</v>
      </c>
      <c r="N91">
        <v>36.243620856650878</v>
      </c>
      <c r="O91">
        <v>0</v>
      </c>
      <c r="P91">
        <v>37.499522984110804</v>
      </c>
      <c r="Q91">
        <v>0</v>
      </c>
      <c r="R91">
        <v>6.67982547612164</v>
      </c>
      <c r="S91">
        <v>8.0994094488188964</v>
      </c>
      <c r="T91">
        <v>0</v>
      </c>
      <c r="U91">
        <v>21.059760024932519</v>
      </c>
      <c r="V91">
        <v>6.3577811624215856</v>
      </c>
      <c r="W91">
        <v>14.237497466427934</v>
      </c>
      <c r="X91">
        <v>24.996199944714068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2.4723299999999999</v>
      </c>
      <c r="AE91">
        <v>9.4472976000000006</v>
      </c>
      <c r="AF91">
        <v>1.9662682</v>
      </c>
      <c r="AG91">
        <v>12.417677279999999</v>
      </c>
      <c r="AH91">
        <v>11.623340000000001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0.65024826599999996</v>
      </c>
      <c r="AO91">
        <v>2.4353784000000003</v>
      </c>
      <c r="AP91">
        <v>2.1615594000000002</v>
      </c>
      <c r="AQ91">
        <v>9.2788799999999974</v>
      </c>
      <c r="AR91">
        <v>6.7741439999999988</v>
      </c>
      <c r="AS91">
        <v>5.0763005280000009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9.5705595538665555</v>
      </c>
      <c r="BB91">
        <f t="shared" si="1"/>
        <v>246.32675005687051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4.6852275068991407</v>
      </c>
      <c r="L92">
        <v>0</v>
      </c>
      <c r="M92">
        <v>13.9572680756396</v>
      </c>
      <c r="N92">
        <v>36.243620856650878</v>
      </c>
      <c r="O92">
        <v>0</v>
      </c>
      <c r="P92">
        <v>37.499522984110804</v>
      </c>
      <c r="Q92">
        <v>0</v>
      </c>
      <c r="R92">
        <v>6.67982547612164</v>
      </c>
      <c r="S92">
        <v>8.0994094488188964</v>
      </c>
      <c r="T92">
        <v>0</v>
      </c>
      <c r="U92">
        <v>21.059760024932519</v>
      </c>
      <c r="V92">
        <v>6.3577811624215856</v>
      </c>
      <c r="W92">
        <v>14.237497466427934</v>
      </c>
      <c r="X92">
        <v>24.996199944714068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2.4723299999999999</v>
      </c>
      <c r="AE92">
        <v>9.4472976000000006</v>
      </c>
      <c r="AF92">
        <v>1.9662682</v>
      </c>
      <c r="AG92">
        <v>12.417677279999999</v>
      </c>
      <c r="AH92">
        <v>11.623340000000001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0.65024826599999996</v>
      </c>
      <c r="AO92">
        <v>2.4353784000000003</v>
      </c>
      <c r="AP92">
        <v>2.1615594000000002</v>
      </c>
      <c r="AQ92">
        <v>4.6394399999999987</v>
      </c>
      <c r="AR92">
        <v>6.7741439999999988</v>
      </c>
      <c r="AS92">
        <v>5.0763005280000009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9.3970444978665562</v>
      </c>
      <c r="BB92">
        <f t="shared" si="1"/>
        <v>241.86082511287054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4.6852275068991407</v>
      </c>
      <c r="L93">
        <v>0</v>
      </c>
      <c r="M93">
        <v>13.9572680756396</v>
      </c>
      <c r="N93">
        <v>36.243620856650878</v>
      </c>
      <c r="O93">
        <v>0</v>
      </c>
      <c r="P93">
        <v>37.499522984110804</v>
      </c>
      <c r="Q93">
        <v>0</v>
      </c>
      <c r="R93">
        <v>6.7526033151302904</v>
      </c>
      <c r="S93">
        <v>8.4092319642857163</v>
      </c>
      <c r="T93">
        <v>0</v>
      </c>
      <c r="U93">
        <v>21.059760024932519</v>
      </c>
      <c r="V93">
        <v>6.3577811624215856</v>
      </c>
      <c r="W93">
        <v>14.237497466427934</v>
      </c>
      <c r="X93">
        <v>24.996199944714068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2.4723299999999999</v>
      </c>
      <c r="AE93">
        <v>9.4472976000000006</v>
      </c>
      <c r="AF93">
        <v>1.9662682</v>
      </c>
      <c r="AG93">
        <v>12.417677279999999</v>
      </c>
      <c r="AH93">
        <v>11.623340000000001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0.65024826599999996</v>
      </c>
      <c r="AO93">
        <v>2.4353784000000003</v>
      </c>
      <c r="AP93">
        <v>2.1615594000000002</v>
      </c>
      <c r="AQ93">
        <v>4.2528199999999998</v>
      </c>
      <c r="AR93">
        <v>6.7741439999999988</v>
      </c>
      <c r="AS93">
        <v>5.0763005280000009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9.3969503468530178</v>
      </c>
      <c r="BB93">
        <f t="shared" si="1"/>
        <v>241.85689961835953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4.6852275068991407</v>
      </c>
      <c r="L94">
        <v>0</v>
      </c>
      <c r="M94">
        <v>13.9572680756396</v>
      </c>
      <c r="N94">
        <v>36.243620856650878</v>
      </c>
      <c r="O94">
        <v>0</v>
      </c>
      <c r="P94">
        <v>37.499522984110804</v>
      </c>
      <c r="Q94">
        <v>0</v>
      </c>
      <c r="R94">
        <v>6.7526033151302904</v>
      </c>
      <c r="S94">
        <v>8.4092319642857163</v>
      </c>
      <c r="T94">
        <v>0</v>
      </c>
      <c r="U94">
        <v>21.059760024932519</v>
      </c>
      <c r="V94">
        <v>6.3577811624215856</v>
      </c>
      <c r="W94">
        <v>14.237497466427934</v>
      </c>
      <c r="X94">
        <v>24.996199944714068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2.4723299999999999</v>
      </c>
      <c r="AE94">
        <v>9.4472976000000006</v>
      </c>
      <c r="AF94">
        <v>1.9662682</v>
      </c>
      <c r="AG94">
        <v>12.417677279999999</v>
      </c>
      <c r="AH94">
        <v>11.623340000000001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0.65024826599999996</v>
      </c>
      <c r="AO94">
        <v>2.4353784000000003</v>
      </c>
      <c r="AP94">
        <v>2.1615594000000002</v>
      </c>
      <c r="AQ94">
        <v>4.2528199999999998</v>
      </c>
      <c r="AR94">
        <v>6.7741439999999988</v>
      </c>
      <c r="AS94">
        <v>5.0763005280000009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9.3969503468530178</v>
      </c>
      <c r="BB94">
        <f t="shared" si="1"/>
        <v>241.85689961835953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4.6852275068991407</v>
      </c>
      <c r="L95">
        <v>0</v>
      </c>
      <c r="M95">
        <v>13.9572680756396</v>
      </c>
      <c r="N95">
        <v>36.243620856650878</v>
      </c>
      <c r="O95">
        <v>0</v>
      </c>
      <c r="P95">
        <v>37.499522984110804</v>
      </c>
      <c r="Q95">
        <v>0</v>
      </c>
      <c r="R95">
        <v>6.7526033151302904</v>
      </c>
      <c r="S95">
        <v>8.4092319642857163</v>
      </c>
      <c r="T95">
        <v>0</v>
      </c>
      <c r="U95">
        <v>21.255730831746511</v>
      </c>
      <c r="V95">
        <v>6.3577811624215856</v>
      </c>
      <c r="W95">
        <v>14.237497466427934</v>
      </c>
      <c r="X95">
        <v>24.996199944714068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2.4723299999999999</v>
      </c>
      <c r="AE95">
        <v>9.4472976000000006</v>
      </c>
      <c r="AF95">
        <v>1.9662682</v>
      </c>
      <c r="AG95">
        <v>12.417677279999999</v>
      </c>
      <c r="AH95">
        <v>11.623340000000001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0.65024826599999996</v>
      </c>
      <c r="AO95">
        <v>2.4353784000000003</v>
      </c>
      <c r="AP95">
        <v>2.1615594000000002</v>
      </c>
      <c r="AQ95">
        <v>0</v>
      </c>
      <c r="AR95">
        <v>6.7741439999999988</v>
      </c>
      <c r="AS95">
        <v>5.0763005280000009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9.245224187027862</v>
      </c>
      <c r="BB95">
        <f t="shared" si="1"/>
        <v>237.95177658499867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4.6852275068991407</v>
      </c>
      <c r="L96">
        <v>0</v>
      </c>
      <c r="M96">
        <v>13.9572680756396</v>
      </c>
      <c r="N96">
        <v>36.243620856650878</v>
      </c>
      <c r="O96">
        <v>0</v>
      </c>
      <c r="P96">
        <v>37.499522984110804</v>
      </c>
      <c r="Q96">
        <v>0</v>
      </c>
      <c r="R96">
        <v>6.7526033151302904</v>
      </c>
      <c r="S96">
        <v>8.4092319642857163</v>
      </c>
      <c r="T96">
        <v>0</v>
      </c>
      <c r="U96">
        <v>21.255730831746511</v>
      </c>
      <c r="V96">
        <v>6.3577811624215856</v>
      </c>
      <c r="W96">
        <v>14.237497466427934</v>
      </c>
      <c r="X96">
        <v>24.996199944714068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2.4723299999999999</v>
      </c>
      <c r="AE96">
        <v>9.4472976000000006</v>
      </c>
      <c r="AF96">
        <v>1.9662682</v>
      </c>
      <c r="AG96">
        <v>12.417677279999999</v>
      </c>
      <c r="AH96">
        <v>11.623340000000001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0.65024826599999996</v>
      </c>
      <c r="AO96">
        <v>2.4353784000000003</v>
      </c>
      <c r="AP96">
        <v>2.1615594000000002</v>
      </c>
      <c r="AQ96">
        <v>0</v>
      </c>
      <c r="AR96">
        <v>6.7741439999999988</v>
      </c>
      <c r="AS96">
        <v>5.0763005280000009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9.245224187027862</v>
      </c>
      <c r="BB96">
        <f t="shared" si="1"/>
        <v>237.95177658499867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4.6852275068991407</v>
      </c>
      <c r="L97">
        <v>0</v>
      </c>
      <c r="M97">
        <v>13.9572680756396</v>
      </c>
      <c r="N97">
        <v>36.243620856650878</v>
      </c>
      <c r="O97">
        <v>0</v>
      </c>
      <c r="P97">
        <v>37.499522984110804</v>
      </c>
      <c r="Q97">
        <v>0</v>
      </c>
      <c r="R97">
        <v>6.7526033151302904</v>
      </c>
      <c r="S97">
        <v>8.4092319642857163</v>
      </c>
      <c r="T97">
        <v>0</v>
      </c>
      <c r="U97">
        <v>21.255730831746511</v>
      </c>
      <c r="V97">
        <v>6.3577811624215856</v>
      </c>
      <c r="W97">
        <v>14.237497466427934</v>
      </c>
      <c r="X97">
        <v>24.996199944714068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2.4723299999999999</v>
      </c>
      <c r="AE97">
        <v>9.4472976000000006</v>
      </c>
      <c r="AF97">
        <v>1.9662682</v>
      </c>
      <c r="AG97">
        <v>12.417677279999999</v>
      </c>
      <c r="AH97">
        <v>5.8116700000000003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0.65024826599999996</v>
      </c>
      <c r="AO97">
        <v>2.4353784000000003</v>
      </c>
      <c r="AP97">
        <v>2.5545701999999992</v>
      </c>
      <c r="AQ97">
        <v>0</v>
      </c>
      <c r="AR97">
        <v>6.7741439999999988</v>
      </c>
      <c r="AS97">
        <v>5.7779030399999991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8.9936058390278575</v>
      </c>
      <c r="BB97">
        <f t="shared" si="1"/>
        <v>231.47563240499872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4.6852275068991407</v>
      </c>
      <c r="L98">
        <v>0</v>
      </c>
      <c r="M98">
        <v>13.9572680756396</v>
      </c>
      <c r="N98">
        <v>36.243620856650878</v>
      </c>
      <c r="O98">
        <v>0</v>
      </c>
      <c r="P98">
        <v>37.499522984110804</v>
      </c>
      <c r="Q98">
        <v>0</v>
      </c>
      <c r="R98">
        <v>6.7526033151302904</v>
      </c>
      <c r="S98">
        <v>8.4092319642857163</v>
      </c>
      <c r="T98">
        <v>0</v>
      </c>
      <c r="U98">
        <v>21.255730831746511</v>
      </c>
      <c r="V98">
        <v>6.3577811624215856</v>
      </c>
      <c r="W98">
        <v>14.237497466427934</v>
      </c>
      <c r="X98">
        <v>24.996199944714068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2.4723299999999999</v>
      </c>
      <c r="AE98">
        <v>9.4472976000000006</v>
      </c>
      <c r="AF98">
        <v>1.9662682</v>
      </c>
      <c r="AG98">
        <v>12.417677279999999</v>
      </c>
      <c r="AH98">
        <v>3.7194687999999996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0.65024826599999996</v>
      </c>
      <c r="AO98">
        <v>2.4353784000000003</v>
      </c>
      <c r="AP98">
        <v>2.5545701999999992</v>
      </c>
      <c r="AQ98">
        <v>0</v>
      </c>
      <c r="AR98">
        <v>6.7741439999999988</v>
      </c>
      <c r="AS98">
        <v>6.6033177600000004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8.9462279648278589</v>
      </c>
      <c r="BB98">
        <f t="shared" si="1"/>
        <v>230.25622379919869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0.11244485875247819</v>
      </c>
      <c r="L99">
        <f t="shared" si="2"/>
        <v>2.0577612333526575E-3</v>
      </c>
      <c r="M99">
        <f t="shared" si="2"/>
        <v>0.3328101356950835</v>
      </c>
      <c r="N99">
        <f t="shared" si="2"/>
        <v>0.86984690055962266</v>
      </c>
      <c r="O99">
        <f t="shared" si="2"/>
        <v>0</v>
      </c>
      <c r="P99">
        <f t="shared" si="2"/>
        <v>0.90274034590166174</v>
      </c>
      <c r="Q99">
        <f t="shared" si="2"/>
        <v>0</v>
      </c>
      <c r="R99">
        <f t="shared" si="2"/>
        <v>0.1568208928385767</v>
      </c>
      <c r="S99">
        <f t="shared" si="2"/>
        <v>0.19491082739051785</v>
      </c>
      <c r="T99">
        <f t="shared" si="2"/>
        <v>0</v>
      </c>
      <c r="U99">
        <f t="shared" si="2"/>
        <v>0.42734857885273625</v>
      </c>
      <c r="V99">
        <f t="shared" si="2"/>
        <v>0.13817671799826151</v>
      </c>
      <c r="W99">
        <f t="shared" si="2"/>
        <v>0.34169993919427011</v>
      </c>
      <c r="X99">
        <f t="shared" si="2"/>
        <v>0.59990879867313829</v>
      </c>
      <c r="Y99">
        <f t="shared" si="2"/>
        <v>0</v>
      </c>
      <c r="Z99">
        <f t="shared" si="2"/>
        <v>2.9837281760000001E-2</v>
      </c>
      <c r="AA99">
        <f t="shared" si="2"/>
        <v>4.3627929488000011E-2</v>
      </c>
      <c r="AB99">
        <f t="shared" si="2"/>
        <v>6.9434771550000024E-2</v>
      </c>
      <c r="AC99">
        <f t="shared" si="2"/>
        <v>5.2687837892299978E-2</v>
      </c>
      <c r="AD99">
        <f t="shared" si="2"/>
        <v>9.3094978199999984E-2</v>
      </c>
      <c r="AE99">
        <f t="shared" si="2"/>
        <v>0.13915869364800004</v>
      </c>
      <c r="AF99">
        <f t="shared" si="2"/>
        <v>6.8426133360000002E-2</v>
      </c>
      <c r="AG99">
        <f t="shared" si="2"/>
        <v>0.29802425471999999</v>
      </c>
      <c r="AH99">
        <f t="shared" si="2"/>
        <v>0.3385297775000003</v>
      </c>
      <c r="AI99">
        <f t="shared" si="2"/>
        <v>3.2667219824999996E-2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2.2496452682000005E-2</v>
      </c>
      <c r="AN99">
        <f t="shared" si="2"/>
        <v>1.5854582720999984E-2</v>
      </c>
      <c r="AO99">
        <f t="shared" si="2"/>
        <v>4.9947806999999927E-2</v>
      </c>
      <c r="AP99">
        <f t="shared" si="2"/>
        <v>6.1958152619999957E-2</v>
      </c>
      <c r="AQ99">
        <f t="shared" si="2"/>
        <v>0.13530733449999993</v>
      </c>
      <c r="AR99">
        <f t="shared" si="2"/>
        <v>0.14809972319999978</v>
      </c>
      <c r="AS99">
        <f t="shared" si="2"/>
        <v>0.14490155409599995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0.2319821820282803</v>
      </c>
      <c r="BB99">
        <f t="shared" si="1"/>
        <v>5.9707476714237195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2.2023684490135897</v>
      </c>
      <c r="M3">
        <v>1.1739040099729898</v>
      </c>
      <c r="N3">
        <v>2.5346642272922941</v>
      </c>
      <c r="O3">
        <v>2.8097941114865508</v>
      </c>
      <c r="P3">
        <v>4.569914799637303E-3</v>
      </c>
      <c r="Q3">
        <v>0</v>
      </c>
      <c r="R3">
        <v>1.124469237508119E-3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0.20694618000000004</v>
      </c>
      <c r="AE3">
        <v>0.71847359999999993</v>
      </c>
      <c r="AF3">
        <v>0.13680094999999998</v>
      </c>
      <c r="AG3">
        <v>1.1360676599999999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1.0676784999999998E-2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69.963367000000005</v>
      </c>
      <c r="BA3">
        <v>3.0413899302192626</v>
      </c>
      <c r="BB3">
        <f>SUM(B3:AZ3)-BA3</f>
        <v>79.072646876583306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2.2023684490135897</v>
      </c>
      <c r="M4">
        <v>1.1739040099729898</v>
      </c>
      <c r="N4">
        <v>2.5346642272922941</v>
      </c>
      <c r="O4">
        <v>2.8097941114865508</v>
      </c>
      <c r="P4">
        <v>4.569914799637303E-3</v>
      </c>
      <c r="Q4">
        <v>0</v>
      </c>
      <c r="R4">
        <v>1.124469237508119E-3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0.20694618000000004</v>
      </c>
      <c r="AE4">
        <v>0.71847359999999993</v>
      </c>
      <c r="AF4">
        <v>0.13680094999999998</v>
      </c>
      <c r="AG4">
        <v>1.1360676599999999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1.0676784999999998E-2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67.453367</v>
      </c>
      <c r="BA4">
        <v>2.951389930219245</v>
      </c>
      <c r="BB4">
        <f t="shared" ref="BB4:BB67" si="0">SUM(B4:AZ4)-BA4</f>
        <v>76.652646876583319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2.1192603988068672</v>
      </c>
      <c r="M5">
        <v>1.1739040099729898</v>
      </c>
      <c r="N5">
        <v>2.5346642272922941</v>
      </c>
      <c r="O5">
        <v>2.8097941114865508</v>
      </c>
      <c r="P5">
        <v>4.569914799637303E-3</v>
      </c>
      <c r="Q5">
        <v>0</v>
      </c>
      <c r="R5">
        <v>1.124469237508119E-3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2.9992200000000004E-2</v>
      </c>
      <c r="AE5">
        <v>0.71847359999999993</v>
      </c>
      <c r="AF5">
        <v>0.13680094999999998</v>
      </c>
      <c r="AG5">
        <v>1.1360676599999999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1.0676784999999998E-2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67.47336700000001</v>
      </c>
      <c r="BA5">
        <v>2.9416637936125225</v>
      </c>
      <c r="BB5">
        <f t="shared" si="0"/>
        <v>76.422310982983333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2.1192603988068672</v>
      </c>
      <c r="M6">
        <v>1.1739040099729898</v>
      </c>
      <c r="N6">
        <v>2.5346642272922941</v>
      </c>
      <c r="O6">
        <v>2.8097941114865508</v>
      </c>
      <c r="P6">
        <v>4.569914799637303E-3</v>
      </c>
      <c r="Q6">
        <v>0</v>
      </c>
      <c r="R6">
        <v>1.124469237508119E-3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2.9992200000000004E-2</v>
      </c>
      <c r="AE6">
        <v>0.71847359999999993</v>
      </c>
      <c r="AF6">
        <v>0.13680094999999998</v>
      </c>
      <c r="AG6">
        <v>1.1360676599999999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1.0676784999999998E-2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67.883367000000021</v>
      </c>
      <c r="BA6">
        <v>2.9616637936125469</v>
      </c>
      <c r="BB6">
        <f t="shared" si="0"/>
        <v>76.81231098298332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2.1192603988068672</v>
      </c>
      <c r="M7">
        <v>1.1739040099729898</v>
      </c>
      <c r="N7">
        <v>2.5346642272922941</v>
      </c>
      <c r="O7">
        <v>2.8097941114865508</v>
      </c>
      <c r="P7">
        <v>4.569914799637303E-3</v>
      </c>
      <c r="Q7">
        <v>0</v>
      </c>
      <c r="R7">
        <v>1.124469237508119E-3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2.9992200000000004E-2</v>
      </c>
      <c r="AE7">
        <v>0.35923679999999997</v>
      </c>
      <c r="AF7">
        <v>0.13680094999999998</v>
      </c>
      <c r="AG7">
        <v>1.1360676599999999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1.0676784999999998E-2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67.873367000000016</v>
      </c>
      <c r="BA7">
        <v>2.9482283236125331</v>
      </c>
      <c r="BB7">
        <f t="shared" si="0"/>
        <v>76.456509652983328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2.1192603988068672</v>
      </c>
      <c r="M8">
        <v>1.1739040099729898</v>
      </c>
      <c r="N8">
        <v>2.5346642272922941</v>
      </c>
      <c r="O8">
        <v>2.8097941114865508</v>
      </c>
      <c r="P8">
        <v>4.569914799637303E-3</v>
      </c>
      <c r="Q8">
        <v>0</v>
      </c>
      <c r="R8">
        <v>1.124469237508119E-3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2.9992200000000004E-2</v>
      </c>
      <c r="AE8">
        <v>0.35923679999999997</v>
      </c>
      <c r="AF8">
        <v>0.13680094999999998</v>
      </c>
      <c r="AG8">
        <v>1.1360676599999999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1.0676784999999998E-2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67.873367000000016</v>
      </c>
      <c r="BA8">
        <v>2.9482283236125331</v>
      </c>
      <c r="BB8">
        <f t="shared" si="0"/>
        <v>76.456509652983328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2.1192603988068672</v>
      </c>
      <c r="M9">
        <v>1.1739040099729898</v>
      </c>
      <c r="N9">
        <v>2.5346642272922941</v>
      </c>
      <c r="O9">
        <v>2.8097941114865508</v>
      </c>
      <c r="P9">
        <v>4.569914799637303E-3</v>
      </c>
      <c r="Q9">
        <v>0</v>
      </c>
      <c r="R9">
        <v>1.124469237508119E-3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2.9992200000000004E-2</v>
      </c>
      <c r="AE9">
        <v>0.11974559999999999</v>
      </c>
      <c r="AF9">
        <v>0.13680094999999998</v>
      </c>
      <c r="AG9">
        <v>1.1360676599999999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1.0676784999999998E-2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67.873367000000016</v>
      </c>
      <c r="BA9">
        <v>2.9392713664125329</v>
      </c>
      <c r="BB9">
        <f t="shared" si="0"/>
        <v>76.225975410183338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2.1192603988068672</v>
      </c>
      <c r="M10">
        <v>1.1739040099729898</v>
      </c>
      <c r="N10">
        <v>2.5346642272922941</v>
      </c>
      <c r="O10">
        <v>2.8097941114865508</v>
      </c>
      <c r="P10">
        <v>4.569914799637303E-3</v>
      </c>
      <c r="Q10">
        <v>0</v>
      </c>
      <c r="R10">
        <v>7.3504242981755247E-5</v>
      </c>
      <c r="S10">
        <v>2.1006093995101414E-4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2.9992200000000004E-2</v>
      </c>
      <c r="AE10">
        <v>0</v>
      </c>
      <c r="AF10">
        <v>0.13680094999999998</v>
      </c>
      <c r="AG10">
        <v>1.1360676599999999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1.0676784999999998E-2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67.983367000000015</v>
      </c>
      <c r="BA10">
        <v>2.9347614266141928</v>
      </c>
      <c r="BB10">
        <f t="shared" si="0"/>
        <v>76.219898845927105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2.1192603988068672</v>
      </c>
      <c r="M11">
        <v>1.1739040099729898</v>
      </c>
      <c r="N11">
        <v>2.5346642272922941</v>
      </c>
      <c r="O11">
        <v>2.8097941114865508</v>
      </c>
      <c r="P11">
        <v>4.569914799637303E-3</v>
      </c>
      <c r="Q11">
        <v>0</v>
      </c>
      <c r="R11">
        <v>7.3504242981755247E-5</v>
      </c>
      <c r="S11">
        <v>2.1006093995101414E-4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2.9992200000000004E-2</v>
      </c>
      <c r="AE11">
        <v>0</v>
      </c>
      <c r="AF11">
        <v>0.13680094999999998</v>
      </c>
      <c r="AG11">
        <v>1.1360676599999999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1.0676784999999998E-2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68.013367000000017</v>
      </c>
      <c r="BA11">
        <v>2.9447614266141837</v>
      </c>
      <c r="BB11">
        <f t="shared" si="0"/>
        <v>76.239898845927115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2.1192603988068672</v>
      </c>
      <c r="M12">
        <v>1.1739040099729898</v>
      </c>
      <c r="N12">
        <v>2.5346642272922941</v>
      </c>
      <c r="O12">
        <v>2.8097941114865508</v>
      </c>
      <c r="P12">
        <v>4.569914799637303E-3</v>
      </c>
      <c r="Q12">
        <v>0</v>
      </c>
      <c r="R12">
        <v>7.3504242981755247E-5</v>
      </c>
      <c r="S12">
        <v>2.1006093995101414E-4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2.9992200000000004E-2</v>
      </c>
      <c r="AE12">
        <v>0</v>
      </c>
      <c r="AF12">
        <v>0.13680094999999998</v>
      </c>
      <c r="AG12">
        <v>1.1360676599999999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1.0676784999999998E-2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68.013367000000017</v>
      </c>
      <c r="BA12">
        <v>2.9447614266141837</v>
      </c>
      <c r="BB12">
        <f t="shared" si="0"/>
        <v>76.239898845927115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1.1739040099729898</v>
      </c>
      <c r="N13">
        <v>2.5346642272922941</v>
      </c>
      <c r="O13">
        <v>2.8097941114865508</v>
      </c>
      <c r="P13">
        <v>4.569914799637303E-3</v>
      </c>
      <c r="Q13">
        <v>0</v>
      </c>
      <c r="R13">
        <v>7.3504242981755247E-5</v>
      </c>
      <c r="S13">
        <v>2.1006093995101414E-4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2.9992200000000004E-2</v>
      </c>
      <c r="AE13">
        <v>0</v>
      </c>
      <c r="AF13">
        <v>0.13680094999999998</v>
      </c>
      <c r="AG13">
        <v>1.1360676599999999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1.0676784999999998E-2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68.313367000000014</v>
      </c>
      <c r="BA13">
        <v>2.8755010278073216</v>
      </c>
      <c r="BB13">
        <f t="shared" si="0"/>
        <v>74.489898845927101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1.1739040099729898</v>
      </c>
      <c r="N14">
        <v>2.5346642272922941</v>
      </c>
      <c r="O14">
        <v>2.8097941114865508</v>
      </c>
      <c r="P14">
        <v>4.569914799637303E-3</v>
      </c>
      <c r="Q14">
        <v>0</v>
      </c>
      <c r="R14">
        <v>7.3504242981755247E-5</v>
      </c>
      <c r="S14">
        <v>2.1006093995101414E-4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2.9992200000000004E-2</v>
      </c>
      <c r="AE14">
        <v>0</v>
      </c>
      <c r="AF14">
        <v>0.13680094999999998</v>
      </c>
      <c r="AG14">
        <v>1.1360676599999999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1.0676784999999998E-2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68.313367000000014</v>
      </c>
      <c r="BA14">
        <v>2.8755010278073216</v>
      </c>
      <c r="BB14">
        <f t="shared" si="0"/>
        <v>74.489898845927101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7.1583652768427632E-5</v>
      </c>
      <c r="L15">
        <v>0</v>
      </c>
      <c r="M15">
        <v>1.1739040099729898</v>
      </c>
      <c r="N15">
        <v>2.5346642272922941</v>
      </c>
      <c r="O15">
        <v>2.8097941114865508</v>
      </c>
      <c r="P15">
        <v>0</v>
      </c>
      <c r="Q15">
        <v>0</v>
      </c>
      <c r="R15">
        <v>0</v>
      </c>
      <c r="S15">
        <v>1.3432837973922771E-4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2.9992200000000004E-2</v>
      </c>
      <c r="AE15">
        <v>0</v>
      </c>
      <c r="AF15">
        <v>0.13680094999999998</v>
      </c>
      <c r="AG15">
        <v>1.1360676599999999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1.0676784999999998E-2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68.323367000000019</v>
      </c>
      <c r="BA15">
        <v>2.8753272087808512</v>
      </c>
      <c r="BB15">
        <f t="shared" si="0"/>
        <v>74.495425097003519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1.1739040099729898</v>
      </c>
      <c r="N16">
        <v>2.5346642272922941</v>
      </c>
      <c r="O16">
        <v>2.8097941114865508</v>
      </c>
      <c r="P16">
        <v>0</v>
      </c>
      <c r="Q16">
        <v>0</v>
      </c>
      <c r="R16">
        <v>0</v>
      </c>
      <c r="S16">
        <v>1.3432837973922771E-4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2.9992200000000004E-2</v>
      </c>
      <c r="AE16">
        <v>0</v>
      </c>
      <c r="AF16">
        <v>0.13680094999999998</v>
      </c>
      <c r="AG16">
        <v>1.1360676599999999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1.0676784999999998E-2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68.323367000000019</v>
      </c>
      <c r="BA16">
        <v>2.8753245315522644</v>
      </c>
      <c r="BB16">
        <f t="shared" si="0"/>
        <v>74.495356190579329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1.1739040099729898</v>
      </c>
      <c r="N17">
        <v>2.5346642272922941</v>
      </c>
      <c r="O17">
        <v>2.8097941114865508</v>
      </c>
      <c r="P17">
        <v>0</v>
      </c>
      <c r="Q17">
        <v>0</v>
      </c>
      <c r="R17">
        <v>1.124469237508119E-3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2.9992200000000004E-2</v>
      </c>
      <c r="AE17">
        <v>0</v>
      </c>
      <c r="AF17">
        <v>0.13680094999999998</v>
      </c>
      <c r="AG17">
        <v>1.1360676599999999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1.0676784999999998E-2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67.953367000000014</v>
      </c>
      <c r="BA17">
        <v>2.8653615628060294</v>
      </c>
      <c r="BB17">
        <f t="shared" si="0"/>
        <v>74.136309300183328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1.1739040099729898</v>
      </c>
      <c r="N18">
        <v>2.5346642272922941</v>
      </c>
      <c r="O18">
        <v>2.8097941114865508</v>
      </c>
      <c r="P18">
        <v>0</v>
      </c>
      <c r="Q18">
        <v>0</v>
      </c>
      <c r="R18">
        <v>1.124469237508119E-3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2.9992200000000004E-2</v>
      </c>
      <c r="AE18">
        <v>0</v>
      </c>
      <c r="AF18">
        <v>0.13680094999999998</v>
      </c>
      <c r="AG18">
        <v>1.1360676599999999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1.0676784999999998E-2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67.97336700000001</v>
      </c>
      <c r="BA18">
        <v>2.8753615628060345</v>
      </c>
      <c r="BB18">
        <f t="shared" si="0"/>
        <v>74.146309300183319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1.1739040099729898</v>
      </c>
      <c r="N19">
        <v>2.5346642272922941</v>
      </c>
      <c r="O19">
        <v>2.8097941114865508</v>
      </c>
      <c r="P19">
        <v>0</v>
      </c>
      <c r="Q19">
        <v>0</v>
      </c>
      <c r="R19">
        <v>1.124469237508119E-3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2.9992200000000004E-2</v>
      </c>
      <c r="AE19">
        <v>0</v>
      </c>
      <c r="AF19">
        <v>0.13680094999999998</v>
      </c>
      <c r="AG19">
        <v>1.1360676599999999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1.0676784999999998E-2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67.453367</v>
      </c>
      <c r="BA19">
        <v>2.8553615628060101</v>
      </c>
      <c r="BB19">
        <f t="shared" si="0"/>
        <v>73.646309300183333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1.1739040099729898</v>
      </c>
      <c r="N20">
        <v>2.5346642272922941</v>
      </c>
      <c r="O20">
        <v>2.8097941114865508</v>
      </c>
      <c r="P20">
        <v>0</v>
      </c>
      <c r="Q20">
        <v>0</v>
      </c>
      <c r="R20">
        <v>1.124469237508119E-3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2.9992200000000004E-2</v>
      </c>
      <c r="AE20">
        <v>0</v>
      </c>
      <c r="AF20">
        <v>0.13680094999999998</v>
      </c>
      <c r="AG20">
        <v>1.1360676599999999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1.0676784999999998E-2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67.453367</v>
      </c>
      <c r="BA20">
        <v>2.8553615628060101</v>
      </c>
      <c r="BB20">
        <f t="shared" si="0"/>
        <v>73.646309300183333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1.1739040099729898</v>
      </c>
      <c r="N21">
        <v>2.5346642272922941</v>
      </c>
      <c r="O21">
        <v>2.8097941114865508</v>
      </c>
      <c r="P21">
        <v>0</v>
      </c>
      <c r="Q21">
        <v>0</v>
      </c>
      <c r="R21">
        <v>1.124469237508119E-3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2.9992200000000004E-2</v>
      </c>
      <c r="AE21">
        <v>0</v>
      </c>
      <c r="AF21">
        <v>0.13680094999999998</v>
      </c>
      <c r="AG21">
        <v>1.1360676599999999</v>
      </c>
      <c r="AH21">
        <v>0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1.0676784999999998E-2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68.190817000000024</v>
      </c>
      <c r="BA21">
        <v>2.8800305628060414</v>
      </c>
      <c r="BB21">
        <f t="shared" si="0"/>
        <v>74.359090300183325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1.1739040099729898</v>
      </c>
      <c r="N22">
        <v>2.5346642272922941</v>
      </c>
      <c r="O22">
        <v>2.8097941114865508</v>
      </c>
      <c r="P22">
        <v>0</v>
      </c>
      <c r="Q22">
        <v>0</v>
      </c>
      <c r="R22">
        <v>1.124469237508119E-3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2.9992200000000004E-2</v>
      </c>
      <c r="AE22">
        <v>0</v>
      </c>
      <c r="AF22">
        <v>0.13680094999999998</v>
      </c>
      <c r="AG22">
        <v>1.1360676599999999</v>
      </c>
      <c r="AH22">
        <v>0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1.0676784999999998E-2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68.440817000000024</v>
      </c>
      <c r="BA22">
        <v>2.8900305628060323</v>
      </c>
      <c r="BB22">
        <f t="shared" si="0"/>
        <v>74.599090300183335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1.1739040099729898</v>
      </c>
      <c r="N23">
        <v>2.5346642272922941</v>
      </c>
      <c r="O23">
        <v>2.8097941114865508</v>
      </c>
      <c r="P23">
        <v>0</v>
      </c>
      <c r="Q23">
        <v>0</v>
      </c>
      <c r="R23">
        <v>0</v>
      </c>
      <c r="S23">
        <v>2.813727637857066E-3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2.9992200000000004E-2</v>
      </c>
      <c r="AE23">
        <v>0</v>
      </c>
      <c r="AF23">
        <v>0.13680094999999998</v>
      </c>
      <c r="AG23">
        <v>1.1360676599999999</v>
      </c>
      <c r="AH23">
        <v>0.49441742999999999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1.0676784999999998E-2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68.050017000000011</v>
      </c>
      <c r="BA23">
        <v>2.8934169475922453</v>
      </c>
      <c r="BB23">
        <f t="shared" si="0"/>
        <v>74.701010603797457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1.1739040099729898</v>
      </c>
      <c r="N24">
        <v>2.5346642272922941</v>
      </c>
      <c r="O24">
        <v>2.8097941114865508</v>
      </c>
      <c r="P24">
        <v>0</v>
      </c>
      <c r="Q24">
        <v>0</v>
      </c>
      <c r="R24">
        <v>0</v>
      </c>
      <c r="S24">
        <v>2.813727637857066E-3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0.20694618000000004</v>
      </c>
      <c r="AE24">
        <v>0.35923679999999997</v>
      </c>
      <c r="AF24">
        <v>0.13680094999999998</v>
      </c>
      <c r="AG24">
        <v>1.1360676599999999</v>
      </c>
      <c r="AH24">
        <v>0.98883485999999976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1.0676784999999998E-2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68.189217000000014</v>
      </c>
      <c r="BA24">
        <v>2.9552877839922669</v>
      </c>
      <c r="BB24">
        <f t="shared" si="0"/>
        <v>76.303441977397441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1.1739040099729898</v>
      </c>
      <c r="N25">
        <v>2.5346642272922941</v>
      </c>
      <c r="O25">
        <v>2.8097941114865508</v>
      </c>
      <c r="P25">
        <v>0</v>
      </c>
      <c r="Q25">
        <v>0</v>
      </c>
      <c r="R25">
        <v>0</v>
      </c>
      <c r="S25">
        <v>2.813727637857066E-3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0.20694618000000004</v>
      </c>
      <c r="AE25">
        <v>0.71847359999999993</v>
      </c>
      <c r="AF25">
        <v>0.13680094999999998</v>
      </c>
      <c r="AG25">
        <v>1.1360676599999999</v>
      </c>
      <c r="AH25">
        <v>1.48325229</v>
      </c>
      <c r="AI25">
        <v>0</v>
      </c>
      <c r="AJ25">
        <v>0</v>
      </c>
      <c r="AK25">
        <v>1.2152794500000001</v>
      </c>
      <c r="AL25">
        <v>0</v>
      </c>
      <c r="AM25">
        <v>0</v>
      </c>
      <c r="AN25">
        <v>1.0676784999999998E-2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68.44841700000002</v>
      </c>
      <c r="BA25">
        <v>3.0105405360922748</v>
      </c>
      <c r="BB25">
        <f t="shared" si="0"/>
        <v>77.855537455297437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1.1739040099729898</v>
      </c>
      <c r="N26">
        <v>2.5346642272922941</v>
      </c>
      <c r="O26">
        <v>2.8097941114865508</v>
      </c>
      <c r="P26">
        <v>0</v>
      </c>
      <c r="Q26">
        <v>0</v>
      </c>
      <c r="R26">
        <v>0</v>
      </c>
      <c r="S26">
        <v>2.813727637857066E-3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0.41389236000000007</v>
      </c>
      <c r="AE26">
        <v>0.96095843999999997</v>
      </c>
      <c r="AF26">
        <v>0.13680094999999998</v>
      </c>
      <c r="AG26">
        <v>1.1360676599999999</v>
      </c>
      <c r="AH26">
        <v>1.9776697199999997</v>
      </c>
      <c r="AI26">
        <v>0</v>
      </c>
      <c r="AJ26">
        <v>0</v>
      </c>
      <c r="AK26">
        <v>1.2152794500000001</v>
      </c>
      <c r="AL26">
        <v>0</v>
      </c>
      <c r="AM26">
        <v>9.2888399999999996E-2</v>
      </c>
      <c r="AN26">
        <v>1.0676784999999998E-2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69.174817000000004</v>
      </c>
      <c r="BA26">
        <v>3.0965920450922466</v>
      </c>
      <c r="BB26">
        <f t="shared" si="0"/>
        <v>80.122959116297437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1.1739040099729898</v>
      </c>
      <c r="N27">
        <v>2.5346642272922941</v>
      </c>
      <c r="O27">
        <v>2.8097941114865508</v>
      </c>
      <c r="P27">
        <v>0</v>
      </c>
      <c r="Q27">
        <v>0</v>
      </c>
      <c r="R27">
        <v>0</v>
      </c>
      <c r="S27">
        <v>2.813727637857066E-3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0.45566863999999985</v>
      </c>
      <c r="AD27">
        <v>0.62083853999999994</v>
      </c>
      <c r="AE27">
        <v>1.1525513999999999</v>
      </c>
      <c r="AF27">
        <v>0.37883339999999999</v>
      </c>
      <c r="AG27">
        <v>1.1360676599999999</v>
      </c>
      <c r="AH27">
        <v>2.4720871500000001</v>
      </c>
      <c r="AI27">
        <v>5.9937999999999984E-2</v>
      </c>
      <c r="AJ27">
        <v>0</v>
      </c>
      <c r="AK27">
        <v>1.2152794500000001</v>
      </c>
      <c r="AL27">
        <v>0</v>
      </c>
      <c r="AM27">
        <v>0.11146608</v>
      </c>
      <c r="AN27">
        <v>1.0676784999999998E-2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69.877257000000029</v>
      </c>
      <c r="BA27">
        <v>3.1863861865922569</v>
      </c>
      <c r="BB27">
        <f t="shared" si="0"/>
        <v>82.671437994797458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1.1739040099729898</v>
      </c>
      <c r="N28">
        <v>2.5346642272922941</v>
      </c>
      <c r="O28">
        <v>2.8097941114865508</v>
      </c>
      <c r="P28">
        <v>0</v>
      </c>
      <c r="Q28">
        <v>0</v>
      </c>
      <c r="R28">
        <v>0</v>
      </c>
      <c r="S28">
        <v>2.813727637857066E-3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0.72870300000000021</v>
      </c>
      <c r="AC28">
        <v>0.68419247700000008</v>
      </c>
      <c r="AD28">
        <v>0.82778472000000014</v>
      </c>
      <c r="AE28">
        <v>1.1525513999999999</v>
      </c>
      <c r="AF28">
        <v>0.56825009999999987</v>
      </c>
      <c r="AG28">
        <v>1.1360676599999999</v>
      </c>
      <c r="AH28">
        <v>2.9665045800000001</v>
      </c>
      <c r="AI28">
        <v>0.17981399999999997</v>
      </c>
      <c r="AJ28">
        <v>0</v>
      </c>
      <c r="AK28">
        <v>1.2152794500000001</v>
      </c>
      <c r="AL28">
        <v>0</v>
      </c>
      <c r="AM28">
        <v>0.24150984</v>
      </c>
      <c r="AN28">
        <v>1.0676784999999998E-2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70.965737000000004</v>
      </c>
      <c r="BA28">
        <v>3.3093721933922406</v>
      </c>
      <c r="BB28">
        <f t="shared" si="0"/>
        <v>85.866850894997455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1.1739040099729898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2.813727637857066E-3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0.82778472000000014</v>
      </c>
      <c r="AE29">
        <v>1.1525513999999999</v>
      </c>
      <c r="AF29">
        <v>0.56825009999999987</v>
      </c>
      <c r="AG29">
        <v>1.1360676599999999</v>
      </c>
      <c r="AH29">
        <v>2.9665045800000001</v>
      </c>
      <c r="AI29">
        <v>0.77919399999999994</v>
      </c>
      <c r="AJ29">
        <v>0</v>
      </c>
      <c r="AK29">
        <v>1.2152794500000001</v>
      </c>
      <c r="AL29">
        <v>0</v>
      </c>
      <c r="AM29">
        <v>0.24150984</v>
      </c>
      <c r="AN29">
        <v>1.0676784999999998E-2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71.277761000000027</v>
      </c>
      <c r="BA29">
        <v>3.356835240392273</v>
      </c>
      <c r="BB29">
        <f t="shared" si="0"/>
        <v>87.098472447997452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1.1739040099729898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2.813727637857066E-3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0.82778472000000014</v>
      </c>
      <c r="AE30">
        <v>1.1525513999999999</v>
      </c>
      <c r="AF30">
        <v>0.56825009999999987</v>
      </c>
      <c r="AG30">
        <v>1.1360676599999999</v>
      </c>
      <c r="AH30">
        <v>2.9665045800000001</v>
      </c>
      <c r="AI30">
        <v>0.77919399999999994</v>
      </c>
      <c r="AJ30">
        <v>0</v>
      </c>
      <c r="AK30">
        <v>1.2152794500000001</v>
      </c>
      <c r="AL30">
        <v>0</v>
      </c>
      <c r="AM30">
        <v>0.24150984</v>
      </c>
      <c r="AN30">
        <v>1.0676784999999998E-2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71.287761000000017</v>
      </c>
      <c r="BA30">
        <v>3.356835240392273</v>
      </c>
      <c r="BB30">
        <f t="shared" si="0"/>
        <v>87.108472447997443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1.1739040099729898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0.82778472000000014</v>
      </c>
      <c r="AE31">
        <v>1.1525513999999999</v>
      </c>
      <c r="AF31">
        <v>0.56825009999999987</v>
      </c>
      <c r="AG31">
        <v>1.1360676599999999</v>
      </c>
      <c r="AH31">
        <v>2.9665045800000001</v>
      </c>
      <c r="AI31">
        <v>0.77919399999999994</v>
      </c>
      <c r="AJ31">
        <v>0</v>
      </c>
      <c r="AK31">
        <v>1.2152794500000001</v>
      </c>
      <c r="AL31">
        <v>0</v>
      </c>
      <c r="AM31">
        <v>0.24150984</v>
      </c>
      <c r="AN31">
        <v>1.0676784999999998E-2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71.23776100000002</v>
      </c>
      <c r="BA31">
        <v>3.3567300069721475</v>
      </c>
      <c r="BB31">
        <f t="shared" si="0"/>
        <v>87.055763953779717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1.1739040099729898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0.82778472000000014</v>
      </c>
      <c r="AE32">
        <v>1.1525513999999999</v>
      </c>
      <c r="AF32">
        <v>0.56825009999999987</v>
      </c>
      <c r="AG32">
        <v>1.1360676599999999</v>
      </c>
      <c r="AH32">
        <v>2.9665045800000001</v>
      </c>
      <c r="AI32">
        <v>0.77919399999999994</v>
      </c>
      <c r="AJ32">
        <v>0</v>
      </c>
      <c r="AK32">
        <v>1.2152794500000001</v>
      </c>
      <c r="AL32">
        <v>0</v>
      </c>
      <c r="AM32">
        <v>0.24150984</v>
      </c>
      <c r="AN32">
        <v>1.0676784999999998E-2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70.605681000000018</v>
      </c>
      <c r="BA32">
        <v>3.3323420069721315</v>
      </c>
      <c r="BB32">
        <f t="shared" si="0"/>
        <v>86.448071953779731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1.1739040099729898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0.82778472000000014</v>
      </c>
      <c r="AE33">
        <v>1.1525513999999999</v>
      </c>
      <c r="AF33">
        <v>0.56825009999999987</v>
      </c>
      <c r="AG33">
        <v>1.1360676599999999</v>
      </c>
      <c r="AH33">
        <v>2.9665045800000001</v>
      </c>
      <c r="AI33">
        <v>0.77919399999999994</v>
      </c>
      <c r="AJ33">
        <v>0</v>
      </c>
      <c r="AK33">
        <v>1.2152794500000001</v>
      </c>
      <c r="AL33">
        <v>0</v>
      </c>
      <c r="AM33">
        <v>0.24150984</v>
      </c>
      <c r="AN33">
        <v>1.0676784999999998E-2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70.624991000000009</v>
      </c>
      <c r="BA33">
        <v>3.3451120069721063</v>
      </c>
      <c r="BB33">
        <f t="shared" si="0"/>
        <v>86.454611953779747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1.1739040099729898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0.62083853999999994</v>
      </c>
      <c r="AE34">
        <v>1.1525513999999999</v>
      </c>
      <c r="AF34">
        <v>0.37883339999999999</v>
      </c>
      <c r="AG34">
        <v>1.1360676599999999</v>
      </c>
      <c r="AH34">
        <v>2.4720871500000001</v>
      </c>
      <c r="AI34">
        <v>0.77919399999999994</v>
      </c>
      <c r="AJ34">
        <v>0</v>
      </c>
      <c r="AK34">
        <v>1.2152794500000001</v>
      </c>
      <c r="AL34">
        <v>0</v>
      </c>
      <c r="AM34">
        <v>0.12075492</v>
      </c>
      <c r="AN34">
        <v>1.0676784999999998E-2</v>
      </c>
      <c r="AO34">
        <v>0</v>
      </c>
      <c r="AP34">
        <v>0</v>
      </c>
      <c r="AQ34">
        <v>1.483482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70.508591000000024</v>
      </c>
      <c r="BA34">
        <v>3.2750407069721157</v>
      </c>
      <c r="BB34">
        <f t="shared" si="0"/>
        <v>84.673730186779736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1.1739040099729898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1.0963836000000002</v>
      </c>
      <c r="AC35">
        <v>0.22783432000000001</v>
      </c>
      <c r="AD35">
        <v>0.62083853999999994</v>
      </c>
      <c r="AE35">
        <v>0.71847359999999993</v>
      </c>
      <c r="AF35">
        <v>0.13680094999999998</v>
      </c>
      <c r="AG35">
        <v>1.1360676599999999</v>
      </c>
      <c r="AH35">
        <v>1.9776697199999997</v>
      </c>
      <c r="AI35">
        <v>8.9906999999999987E-2</v>
      </c>
      <c r="AJ35">
        <v>0</v>
      </c>
      <c r="AK35">
        <v>1.2152794500000001</v>
      </c>
      <c r="AL35">
        <v>0</v>
      </c>
      <c r="AM35">
        <v>0</v>
      </c>
      <c r="AN35">
        <v>1.0676784999999998E-2</v>
      </c>
      <c r="AO35">
        <v>0</v>
      </c>
      <c r="AP35">
        <v>0</v>
      </c>
      <c r="AQ35">
        <v>0.98097999999999996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70.325991000000016</v>
      </c>
      <c r="BA35">
        <v>3.1671968445721292</v>
      </c>
      <c r="BB35">
        <f t="shared" si="0"/>
        <v>81.888068129179715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1.1739040099729898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1.0963836000000002</v>
      </c>
      <c r="AC36">
        <v>0.22783432000000001</v>
      </c>
      <c r="AD36">
        <v>0.41389236000000007</v>
      </c>
      <c r="AE36">
        <v>0.35923679999999997</v>
      </c>
      <c r="AF36">
        <v>0.13680094999999998</v>
      </c>
      <c r="AG36">
        <v>1.1360676599999999</v>
      </c>
      <c r="AH36">
        <v>1.48325229</v>
      </c>
      <c r="AI36">
        <v>0</v>
      </c>
      <c r="AJ36">
        <v>0</v>
      </c>
      <c r="AK36">
        <v>1.2152794500000001</v>
      </c>
      <c r="AL36">
        <v>0</v>
      </c>
      <c r="AM36">
        <v>0</v>
      </c>
      <c r="AN36">
        <v>1.0676784999999998E-2</v>
      </c>
      <c r="AO36">
        <v>0</v>
      </c>
      <c r="AP36">
        <v>0</v>
      </c>
      <c r="AQ36">
        <v>0.48048000000000007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70.002991000000023</v>
      </c>
      <c r="BA36">
        <v>3.0918731512721154</v>
      </c>
      <c r="BB36">
        <f t="shared" si="0"/>
        <v>79.989384412479751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1.1739040099729898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</v>
      </c>
      <c r="AD37">
        <v>0.18295241999999998</v>
      </c>
      <c r="AE37">
        <v>0</v>
      </c>
      <c r="AF37">
        <v>0.13680094999999998</v>
      </c>
      <c r="AG37">
        <v>1.1360676599999999</v>
      </c>
      <c r="AH37">
        <v>0.98883485999999976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1.0676784999999998E-2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69.860591000000014</v>
      </c>
      <c r="BA37">
        <v>3.004246162372127</v>
      </c>
      <c r="BB37">
        <f t="shared" si="0"/>
        <v>77.774022311379724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1.1739040099729898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0.72870300000000021</v>
      </c>
      <c r="AC38">
        <v>0</v>
      </c>
      <c r="AD38">
        <v>0.18295241999999998</v>
      </c>
      <c r="AE38">
        <v>0</v>
      </c>
      <c r="AF38">
        <v>0.13680094999999998</v>
      </c>
      <c r="AG38">
        <v>1.1360676599999999</v>
      </c>
      <c r="AH38">
        <v>0.49441742999999999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1.0676784999999998E-2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69.517391000000018</v>
      </c>
      <c r="BA38">
        <v>2.9725449351721265</v>
      </c>
      <c r="BB38">
        <f t="shared" si="0"/>
        <v>76.968106108579732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1.1739040099729898</v>
      </c>
      <c r="N39">
        <v>2.5346642272922941</v>
      </c>
      <c r="O39">
        <v>2.8097941114865508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0.18295241999999998</v>
      </c>
      <c r="AE39">
        <v>0</v>
      </c>
      <c r="AF39">
        <v>0.13680094999999998</v>
      </c>
      <c r="AG39">
        <v>1.1360676599999999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1.0676784999999998E-2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61.728190999999995</v>
      </c>
      <c r="BA39">
        <v>2.655525789672089</v>
      </c>
      <c r="BB39">
        <f t="shared" si="0"/>
        <v>68.635306824079748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1.1739040099729898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0.18295241999999998</v>
      </c>
      <c r="AE40">
        <v>0</v>
      </c>
      <c r="AF40">
        <v>0.13680094999999998</v>
      </c>
      <c r="AG40">
        <v>1.1360676599999999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1.0676784999999998E-2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61.728190999999995</v>
      </c>
      <c r="BA40">
        <v>2.6419682256720893</v>
      </c>
      <c r="BB40">
        <f t="shared" si="0"/>
        <v>68.286362388079738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1.1739040099729898</v>
      </c>
      <c r="N41">
        <v>2.5346642272922941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0.18295241999999998</v>
      </c>
      <c r="AE41">
        <v>0</v>
      </c>
      <c r="AF41">
        <v>0.13680094999999998</v>
      </c>
      <c r="AG41">
        <v>1.1360676599999999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1.0676784999999998E-2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61.718190999999997</v>
      </c>
      <c r="BA41">
        <v>2.6419682256720893</v>
      </c>
      <c r="BB41">
        <f t="shared" si="0"/>
        <v>68.276362388079747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1.1739040099729898</v>
      </c>
      <c r="N42">
        <v>2.5346642272922941</v>
      </c>
      <c r="O42">
        <v>2.8097941114865508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0.18295241999999998</v>
      </c>
      <c r="AE42">
        <v>0</v>
      </c>
      <c r="AF42">
        <v>0.13680094999999998</v>
      </c>
      <c r="AG42">
        <v>1.1360676599999999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1.0676784999999998E-2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61.778191</v>
      </c>
      <c r="BA42">
        <v>2.6419682256720964</v>
      </c>
      <c r="BB42">
        <f t="shared" si="0"/>
        <v>68.336362388079735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1.1739040099729898</v>
      </c>
      <c r="N43">
        <v>2.5346642272922941</v>
      </c>
      <c r="O43">
        <v>2.8097941114865508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0.18295241999999998</v>
      </c>
      <c r="AE43">
        <v>0</v>
      </c>
      <c r="AF43">
        <v>0.13680094999999998</v>
      </c>
      <c r="AG43">
        <v>1.1360676599999999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1.0676784999999998E-2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61.718190999999997</v>
      </c>
      <c r="BA43">
        <v>2.6319682256720913</v>
      </c>
      <c r="BB43">
        <f t="shared" si="0"/>
        <v>68.286362388079738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1.1739040099729898</v>
      </c>
      <c r="N44">
        <v>2.5346642272922941</v>
      </c>
      <c r="O44">
        <v>2.8097941114865508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0.18295241999999998</v>
      </c>
      <c r="AE44">
        <v>0</v>
      </c>
      <c r="AF44">
        <v>0.13680094999999998</v>
      </c>
      <c r="AG44">
        <v>1.1360676599999999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1.0676784999999998E-2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61.788190999999998</v>
      </c>
      <c r="BA44">
        <v>2.6419682256720893</v>
      </c>
      <c r="BB44">
        <f t="shared" si="0"/>
        <v>68.34636238807974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6.5341933627317909E-5</v>
      </c>
      <c r="L45">
        <v>2.1192603988068672</v>
      </c>
      <c r="M45">
        <v>1.1739040099729898</v>
      </c>
      <c r="N45">
        <v>2.5346642272922941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0.18295241999999998</v>
      </c>
      <c r="AE45">
        <v>0</v>
      </c>
      <c r="AF45">
        <v>0.13680094999999998</v>
      </c>
      <c r="AG45">
        <v>1.1360676599999999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1.0676784999999998E-2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62.228190999999995</v>
      </c>
      <c r="BA45">
        <v>2.7412310682672514</v>
      </c>
      <c r="BB45">
        <f t="shared" si="0"/>
        <v>70.806425286225064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6.5341933627317909E-5</v>
      </c>
      <c r="L46">
        <v>2.1192603988068672</v>
      </c>
      <c r="M46">
        <v>1.1739040099729898</v>
      </c>
      <c r="N46">
        <v>2.5346642272922941</v>
      </c>
      <c r="O46">
        <v>2.8097941114865508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0.18295241999999998</v>
      </c>
      <c r="AE46">
        <v>0</v>
      </c>
      <c r="AF46">
        <v>0.13680094999999998</v>
      </c>
      <c r="AG46">
        <v>1.1360676599999999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1.0676784999999998E-2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62.238191</v>
      </c>
      <c r="BA46">
        <v>2.7412310682672514</v>
      </c>
      <c r="BB46">
        <f t="shared" si="0"/>
        <v>70.816425286225069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6.5341933627317909E-5</v>
      </c>
      <c r="L47">
        <v>2.1192603988068672</v>
      </c>
      <c r="M47">
        <v>1.1739040099729898</v>
      </c>
      <c r="N47">
        <v>2.5346642272922941</v>
      </c>
      <c r="O47">
        <v>2.8097941114865508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0.18295241999999998</v>
      </c>
      <c r="AE47">
        <v>0</v>
      </c>
      <c r="AF47">
        <v>0.13680094999999998</v>
      </c>
      <c r="AG47">
        <v>1.1360676599999999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1.0676784999999998E-2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62.168191</v>
      </c>
      <c r="BA47">
        <v>2.7412310682672514</v>
      </c>
      <c r="BB47">
        <f t="shared" si="0"/>
        <v>70.746425286225076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6.5341933627317909E-5</v>
      </c>
      <c r="L48">
        <v>2.1192603988068672</v>
      </c>
      <c r="M48">
        <v>1.1739040099729898</v>
      </c>
      <c r="N48">
        <v>2.5346642272922941</v>
      </c>
      <c r="O48">
        <v>2.8097941114865508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0.18295241999999998</v>
      </c>
      <c r="AE48">
        <v>0</v>
      </c>
      <c r="AF48">
        <v>0.13680094999999998</v>
      </c>
      <c r="AG48">
        <v>1.1360676599999999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1.0676784999999998E-2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62.168191</v>
      </c>
      <c r="BA48">
        <v>2.7412310682672514</v>
      </c>
      <c r="BB48">
        <f t="shared" si="0"/>
        <v>70.746425286225076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6.5341933627317909E-5</v>
      </c>
      <c r="L49">
        <v>2.1192603988068672</v>
      </c>
      <c r="M49">
        <v>1.1739040099729898</v>
      </c>
      <c r="N49">
        <v>2.5346642272922941</v>
      </c>
      <c r="O49">
        <v>2.8097941114865508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0.18295241999999998</v>
      </c>
      <c r="AE49">
        <v>0</v>
      </c>
      <c r="AF49">
        <v>0.13680094999999998</v>
      </c>
      <c r="AG49">
        <v>1.1360676599999999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1.0676784999999998E-2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62.018190999999995</v>
      </c>
      <c r="BA49">
        <v>2.7312310682672463</v>
      </c>
      <c r="BB49">
        <f t="shared" si="0"/>
        <v>70.606425286225075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6.5341933627317909E-5</v>
      </c>
      <c r="L50">
        <v>2.1192603988068672</v>
      </c>
      <c r="M50">
        <v>1.1739040099729898</v>
      </c>
      <c r="N50">
        <v>2.5346642272922941</v>
      </c>
      <c r="O50">
        <v>2.8097941114865508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0.18295241999999998</v>
      </c>
      <c r="AE50">
        <v>0</v>
      </c>
      <c r="AF50">
        <v>0.13680094999999998</v>
      </c>
      <c r="AG50">
        <v>1.1360676599999999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1.0676784999999998E-2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61.738190999999993</v>
      </c>
      <c r="BA50">
        <v>2.7112310682672431</v>
      </c>
      <c r="BB50">
        <f t="shared" si="0"/>
        <v>70.346425286225085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6.5341933627317909E-5</v>
      </c>
      <c r="L51">
        <v>2.1192603988068672</v>
      </c>
      <c r="M51">
        <v>1.1739040099729898</v>
      </c>
      <c r="N51">
        <v>2.5346642272922941</v>
      </c>
      <c r="O51">
        <v>2.8097941114865508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0.18295241999999998</v>
      </c>
      <c r="AE51">
        <v>0</v>
      </c>
      <c r="AF51">
        <v>0.13680094999999998</v>
      </c>
      <c r="AG51">
        <v>1.1360676599999999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1.0676784999999998E-2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61.718190999999997</v>
      </c>
      <c r="BA51">
        <v>2.7112310682672502</v>
      </c>
      <c r="BB51">
        <f t="shared" si="0"/>
        <v>70.326425286225074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6.5341933627317909E-5</v>
      </c>
      <c r="L52">
        <v>2.1192603988068672</v>
      </c>
      <c r="M52">
        <v>1.1739040099729898</v>
      </c>
      <c r="N52">
        <v>2.5346642272922941</v>
      </c>
      <c r="O52">
        <v>2.8097941114865508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0.18295241999999998</v>
      </c>
      <c r="AE52">
        <v>0</v>
      </c>
      <c r="AF52">
        <v>0.13680094999999998</v>
      </c>
      <c r="AG52">
        <v>1.1360676599999999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1.0676784999999998E-2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61.718190999999997</v>
      </c>
      <c r="BA52">
        <v>2.7112310682672502</v>
      </c>
      <c r="BB52">
        <f t="shared" si="0"/>
        <v>70.326425286225074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6.5341933627317909E-5</v>
      </c>
      <c r="L53">
        <v>2.1192603988068672</v>
      </c>
      <c r="M53">
        <v>1.1739040099729898</v>
      </c>
      <c r="N53">
        <v>2.5346642272922941</v>
      </c>
      <c r="O53">
        <v>2.8097941114865508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0.18295241999999998</v>
      </c>
      <c r="AE53">
        <v>0</v>
      </c>
      <c r="AF53">
        <v>0.13680094999999998</v>
      </c>
      <c r="AG53">
        <v>1.1360676599999999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1.0676784999999998E-2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61.708190999999999</v>
      </c>
      <c r="BA53">
        <v>2.7112310682672502</v>
      </c>
      <c r="BB53">
        <f t="shared" si="0"/>
        <v>70.316425286225069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6.5341933627317909E-5</v>
      </c>
      <c r="L54">
        <v>2.1192603988068672</v>
      </c>
      <c r="M54">
        <v>1.1739040099729898</v>
      </c>
      <c r="N54">
        <v>2.5346642272922941</v>
      </c>
      <c r="O54">
        <v>2.8097941114865508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0.18295241999999998</v>
      </c>
      <c r="AE54">
        <v>0</v>
      </c>
      <c r="AF54">
        <v>0.13680094999999998</v>
      </c>
      <c r="AG54">
        <v>1.1360676599999999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1.0676784999999998E-2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61.628191000000001</v>
      </c>
      <c r="BA54">
        <v>2.7012310682672593</v>
      </c>
      <c r="BB54">
        <f t="shared" si="0"/>
        <v>70.246425286225062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6.5341933627317909E-5</v>
      </c>
      <c r="L55">
        <v>2.1192603988068672</v>
      </c>
      <c r="M55">
        <v>1.1739040099729898</v>
      </c>
      <c r="N55">
        <v>2.5346642272922941</v>
      </c>
      <c r="O55">
        <v>2.8097941114865508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0.18295241999999998</v>
      </c>
      <c r="AE55">
        <v>0</v>
      </c>
      <c r="AF55">
        <v>0.13680094999999998</v>
      </c>
      <c r="AG55">
        <v>1.1360676599999999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61.588190999999995</v>
      </c>
      <c r="BA55">
        <v>2.701219654367252</v>
      </c>
      <c r="BB55">
        <f t="shared" si="0"/>
        <v>70.206131649125069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6.5341933627317909E-5</v>
      </c>
      <c r="L56">
        <v>2.1192603988068672</v>
      </c>
      <c r="M56">
        <v>1.1739040099729898</v>
      </c>
      <c r="N56">
        <v>2.5346642272922941</v>
      </c>
      <c r="O56">
        <v>2.8097941114865508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0.18295241999999998</v>
      </c>
      <c r="AE56">
        <v>0</v>
      </c>
      <c r="AF56">
        <v>0.13680094999999998</v>
      </c>
      <c r="AG56">
        <v>1.1360676599999999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61.558190999999994</v>
      </c>
      <c r="BA56">
        <v>2.7012196543672449</v>
      </c>
      <c r="BB56">
        <f t="shared" si="0"/>
        <v>70.176131649125068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6.5341933627317909E-5</v>
      </c>
      <c r="L57">
        <v>2.1192603988068672</v>
      </c>
      <c r="M57">
        <v>1.1739040099729898</v>
      </c>
      <c r="N57">
        <v>2.5346642272922941</v>
      </c>
      <c r="O57">
        <v>2.8097941114865508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0.18295241999999998</v>
      </c>
      <c r="AE57">
        <v>0</v>
      </c>
      <c r="AF57">
        <v>0.13680094999999998</v>
      </c>
      <c r="AG57">
        <v>1.1360676599999999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61.518190999999995</v>
      </c>
      <c r="BA57">
        <v>2.701219654367252</v>
      </c>
      <c r="BB57">
        <f t="shared" si="0"/>
        <v>70.136131649125076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6.5341933627317909E-5</v>
      </c>
      <c r="L58">
        <v>2.1192603988068672</v>
      </c>
      <c r="M58">
        <v>1.1739040099729898</v>
      </c>
      <c r="N58">
        <v>2.5346642272922941</v>
      </c>
      <c r="O58">
        <v>2.8097941114865508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0.18295241999999998</v>
      </c>
      <c r="AE58">
        <v>0</v>
      </c>
      <c r="AF58">
        <v>0.13680094999999998</v>
      </c>
      <c r="AG58">
        <v>1.1360676599999999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61.518190999999995</v>
      </c>
      <c r="BA58">
        <v>2.701219654367252</v>
      </c>
      <c r="BB58">
        <f t="shared" si="0"/>
        <v>70.136131649125076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6.5341933627317909E-5</v>
      </c>
      <c r="L59">
        <v>2.1192603988068672</v>
      </c>
      <c r="M59">
        <v>1.1943370411568408</v>
      </c>
      <c r="N59">
        <v>2.5346642272922941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0.18295241999999998</v>
      </c>
      <c r="AE59">
        <v>0</v>
      </c>
      <c r="AF59">
        <v>0.13680094999999998</v>
      </c>
      <c r="AG59">
        <v>1.1360676599999999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68.658191000000016</v>
      </c>
      <c r="BA59">
        <v>2.961983844616765</v>
      </c>
      <c r="BB59">
        <f t="shared" si="0"/>
        <v>77.03580049005943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6.5341933627317909E-5</v>
      </c>
      <c r="L60">
        <v>2.1192603988068672</v>
      </c>
      <c r="M60">
        <v>1.1943370411568408</v>
      </c>
      <c r="N60">
        <v>2.5346642272922941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0.18295241999999998</v>
      </c>
      <c r="AE60">
        <v>0</v>
      </c>
      <c r="AF60">
        <v>0.13680094999999998</v>
      </c>
      <c r="AG60">
        <v>1.1360676599999999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68.698191000000023</v>
      </c>
      <c r="BA60">
        <v>2.9619838446167508</v>
      </c>
      <c r="BB60">
        <f t="shared" si="0"/>
        <v>77.07580049005945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2.1192603988068672</v>
      </c>
      <c r="M61">
        <v>1.1943370411568408</v>
      </c>
      <c r="N61">
        <v>2.5346642272922941</v>
      </c>
      <c r="O61">
        <v>2.8097941114865508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0.18295241999999998</v>
      </c>
      <c r="AE61">
        <v>0</v>
      </c>
      <c r="AF61">
        <v>0.13680094999999998</v>
      </c>
      <c r="AG61">
        <v>1.1360676599999999</v>
      </c>
      <c r="AH61">
        <v>0.49441742999999999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68.347391000000016</v>
      </c>
      <c r="BA61">
        <v>2.975304607328447</v>
      </c>
      <c r="BB61">
        <f t="shared" si="0"/>
        <v>77.206031815414121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2.1192603988068672</v>
      </c>
      <c r="M62">
        <v>1.1943370411568408</v>
      </c>
      <c r="N62">
        <v>2.5346642272922941</v>
      </c>
      <c r="O62">
        <v>2.8097941114865508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0.18295241999999998</v>
      </c>
      <c r="AE62">
        <v>0</v>
      </c>
      <c r="AF62">
        <v>0.13680094999999998</v>
      </c>
      <c r="AG62">
        <v>1.1360676599999999</v>
      </c>
      <c r="AH62">
        <v>0.49441742999999999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68.267391000000018</v>
      </c>
      <c r="BA62">
        <v>2.9753046073284612</v>
      </c>
      <c r="BB62">
        <f t="shared" si="0"/>
        <v>77.126031815414109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2.1192603988068672</v>
      </c>
      <c r="M63">
        <v>1.1943370411568408</v>
      </c>
      <c r="N63">
        <v>2.5346642272922941</v>
      </c>
      <c r="O63">
        <v>2.8097941114865508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0.18295241999999998</v>
      </c>
      <c r="AE63">
        <v>0.35923679999999997</v>
      </c>
      <c r="AF63">
        <v>0.13680094999999998</v>
      </c>
      <c r="AG63">
        <v>1.1360676599999999</v>
      </c>
      <c r="AH63">
        <v>0.49441742999999999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67.767391000000018</v>
      </c>
      <c r="BA63">
        <v>2.968740054528451</v>
      </c>
      <c r="BB63">
        <f t="shared" si="0"/>
        <v>76.991833168214114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2.1192603988068672</v>
      </c>
      <c r="M64">
        <v>1.1943370411568408</v>
      </c>
      <c r="N64">
        <v>2.5346642272922941</v>
      </c>
      <c r="O64">
        <v>2.8097941114865508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0.18295241999999998</v>
      </c>
      <c r="AE64">
        <v>0.35923679999999997</v>
      </c>
      <c r="AF64">
        <v>0.13680094999999998</v>
      </c>
      <c r="AG64">
        <v>1.1360676599999999</v>
      </c>
      <c r="AH64">
        <v>0.49441742999999999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67.767391000000018</v>
      </c>
      <c r="BA64">
        <v>2.968740054528451</v>
      </c>
      <c r="BB64">
        <f t="shared" si="0"/>
        <v>76.991833168214114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2.1192603988068672</v>
      </c>
      <c r="M65">
        <v>1.1943370411568408</v>
      </c>
      <c r="N65">
        <v>2.5346642272922941</v>
      </c>
      <c r="O65">
        <v>2.8097941114865508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0.18295241999999998</v>
      </c>
      <c r="AE65">
        <v>0.35923679999999997</v>
      </c>
      <c r="AF65">
        <v>0.13680094999999998</v>
      </c>
      <c r="AG65">
        <v>1.1360676599999999</v>
      </c>
      <c r="AH65">
        <v>0.49441742999999999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67.767391000000018</v>
      </c>
      <c r="BA65">
        <v>2.968740054528451</v>
      </c>
      <c r="BB65">
        <f t="shared" si="0"/>
        <v>76.991833168214114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2.1192603988068672</v>
      </c>
      <c r="M66">
        <v>1.1943370411568408</v>
      </c>
      <c r="N66">
        <v>2.5346642272922941</v>
      </c>
      <c r="O66">
        <v>2.8097941114865508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0.18295241999999998</v>
      </c>
      <c r="AE66">
        <v>0.35923679999999997</v>
      </c>
      <c r="AF66">
        <v>0.13680094999999998</v>
      </c>
      <c r="AG66">
        <v>1.1360676599999999</v>
      </c>
      <c r="AH66">
        <v>0.98883485999999976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67.926591000000002</v>
      </c>
      <c r="BA66">
        <v>2.992063281728444</v>
      </c>
      <c r="BB66">
        <f t="shared" si="0"/>
        <v>77.622127371014102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2.1192603988068672</v>
      </c>
      <c r="M67">
        <v>1.1943370411568408</v>
      </c>
      <c r="N67">
        <v>2.5346642272922941</v>
      </c>
      <c r="O67">
        <v>2.8097941114865508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0.18295241999999998</v>
      </c>
      <c r="AE67">
        <v>0</v>
      </c>
      <c r="AF67">
        <v>0.13680094999999998</v>
      </c>
      <c r="AG67">
        <v>1.1360676599999999</v>
      </c>
      <c r="AH67">
        <v>0.98883485999999976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67.966591000000008</v>
      </c>
      <c r="BA67">
        <v>2.9786278345284583</v>
      </c>
      <c r="BB67">
        <f t="shared" si="0"/>
        <v>77.316326018214113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2.1192603988068672</v>
      </c>
      <c r="M68">
        <v>1.1943370411568408</v>
      </c>
      <c r="N68">
        <v>2.5346642272922941</v>
      </c>
      <c r="O68">
        <v>2.8097941114865508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0.22783432000000001</v>
      </c>
      <c r="AD68">
        <v>0.18295241999999998</v>
      </c>
      <c r="AE68">
        <v>0</v>
      </c>
      <c r="AF68">
        <v>0.13680094999999998</v>
      </c>
      <c r="AG68">
        <v>1.1360676599999999</v>
      </c>
      <c r="AH68">
        <v>0.98883485999999976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67.966591000000008</v>
      </c>
      <c r="BA68">
        <v>2.9871488285284586</v>
      </c>
      <c r="BB68">
        <f t="shared" ref="BB68:BB99" si="1">SUM(B68:AZ68)-BA68</f>
        <v>77.535639344214104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2.1192603988068672</v>
      </c>
      <c r="M69">
        <v>1.1943370411568408</v>
      </c>
      <c r="N69">
        <v>2.5346642272922941</v>
      </c>
      <c r="O69">
        <v>2.8097941114865508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0.18295241999999998</v>
      </c>
      <c r="AE69">
        <v>0</v>
      </c>
      <c r="AF69">
        <v>0.13680094999999998</v>
      </c>
      <c r="AG69">
        <v>1.1360676599999999</v>
      </c>
      <c r="AH69">
        <v>1.48325229</v>
      </c>
      <c r="AI69">
        <v>0</v>
      </c>
      <c r="AJ69">
        <v>0</v>
      </c>
      <c r="AK69">
        <v>1.2152794500000001</v>
      </c>
      <c r="AL69">
        <v>0</v>
      </c>
      <c r="AM69">
        <v>9.2888399999999996E-2</v>
      </c>
      <c r="AN69">
        <v>1.0371733999999999E-2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68.045791000000023</v>
      </c>
      <c r="BA69">
        <v>3.0039460657284609</v>
      </c>
      <c r="BB69">
        <f t="shared" si="1"/>
        <v>78.185347937014114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2.1192603988068672</v>
      </c>
      <c r="M70">
        <v>1.1943370411568408</v>
      </c>
      <c r="N70">
        <v>2.5346642272922941</v>
      </c>
      <c r="O70">
        <v>2.8097941114865508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0.18295241999999998</v>
      </c>
      <c r="AE70">
        <v>0</v>
      </c>
      <c r="AF70">
        <v>0.13680094999999998</v>
      </c>
      <c r="AG70">
        <v>1.1360676599999999</v>
      </c>
      <c r="AH70">
        <v>1.48325229</v>
      </c>
      <c r="AI70">
        <v>0</v>
      </c>
      <c r="AJ70">
        <v>0</v>
      </c>
      <c r="AK70">
        <v>1.2152794500000001</v>
      </c>
      <c r="AL70">
        <v>0</v>
      </c>
      <c r="AM70">
        <v>0.122612688</v>
      </c>
      <c r="AN70">
        <v>1.0371733999999999E-2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68.319791000000023</v>
      </c>
      <c r="BA70">
        <v>3.0419298284284739</v>
      </c>
      <c r="BB70">
        <f t="shared" si="1"/>
        <v>78.945582462314093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2.1192603988068672</v>
      </c>
      <c r="M71">
        <v>1.1943370411568408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0.18295241999999998</v>
      </c>
      <c r="AE71">
        <v>0</v>
      </c>
      <c r="AF71">
        <v>0.13680094999999998</v>
      </c>
      <c r="AG71">
        <v>1.1360676599999999</v>
      </c>
      <c r="AH71">
        <v>1.9776697199999997</v>
      </c>
      <c r="AI71">
        <v>7.4922499999999989E-2</v>
      </c>
      <c r="AJ71">
        <v>0</v>
      </c>
      <c r="AK71">
        <v>1.2152794500000001</v>
      </c>
      <c r="AL71">
        <v>0</v>
      </c>
      <c r="AM71">
        <v>0.18577679999999999</v>
      </c>
      <c r="AN71">
        <v>1.0371733999999999E-2</v>
      </c>
      <c r="AO71">
        <v>0</v>
      </c>
      <c r="AP71">
        <v>0</v>
      </c>
      <c r="AQ71">
        <v>0.96096000000000015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68.378991000000028</v>
      </c>
      <c r="BA71">
        <v>3.0878632969284667</v>
      </c>
      <c r="BB71">
        <f t="shared" si="1"/>
        <v>80.05781903581412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2.1192603988068672</v>
      </c>
      <c r="M72">
        <v>1.1943370411568408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0.18295241999999998</v>
      </c>
      <c r="AE72">
        <v>0</v>
      </c>
      <c r="AF72">
        <v>0.13680094999999998</v>
      </c>
      <c r="AG72">
        <v>1.1360676599999999</v>
      </c>
      <c r="AH72">
        <v>1.9776697199999997</v>
      </c>
      <c r="AI72">
        <v>0.17981399999999997</v>
      </c>
      <c r="AJ72">
        <v>0</v>
      </c>
      <c r="AK72">
        <v>1.2152794500000001</v>
      </c>
      <c r="AL72">
        <v>0</v>
      </c>
      <c r="AM72">
        <v>0.24460612000000001</v>
      </c>
      <c r="AN72">
        <v>1.0371733999999999E-2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68.378991000000028</v>
      </c>
      <c r="BA72">
        <v>3.1119563954284661</v>
      </c>
      <c r="BB72">
        <f t="shared" si="1"/>
        <v>80.677926757314111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2.1192603988068672</v>
      </c>
      <c r="M73">
        <v>1.1943370411568408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0.18295241999999998</v>
      </c>
      <c r="AE73">
        <v>0.35923679999999997</v>
      </c>
      <c r="AF73">
        <v>0.13680094999999998</v>
      </c>
      <c r="AG73">
        <v>1.1360676599999999</v>
      </c>
      <c r="AH73">
        <v>2.4720871500000001</v>
      </c>
      <c r="AI73">
        <v>0.77919399999999994</v>
      </c>
      <c r="AJ73">
        <v>0</v>
      </c>
      <c r="AK73">
        <v>1.2152794500000001</v>
      </c>
      <c r="AL73">
        <v>0</v>
      </c>
      <c r="AM73">
        <v>0.24460612000000001</v>
      </c>
      <c r="AN73">
        <v>1.0371733999999999E-2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68.381391000000008</v>
      </c>
      <c r="BA73">
        <v>3.1631208611284496</v>
      </c>
      <c r="BB73">
        <f t="shared" si="1"/>
        <v>82.082196521614108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2.1192603988068672</v>
      </c>
      <c r="M74">
        <v>1.1943370411568408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0.41389236000000007</v>
      </c>
      <c r="AE74">
        <v>0.71847359999999993</v>
      </c>
      <c r="AF74">
        <v>0.13680094999999998</v>
      </c>
      <c r="AG74">
        <v>1.1360676599999999</v>
      </c>
      <c r="AH74">
        <v>2.4720871500000001</v>
      </c>
      <c r="AI74">
        <v>0.77919399999999994</v>
      </c>
      <c r="AJ74">
        <v>0</v>
      </c>
      <c r="AK74">
        <v>1.2152794500000001</v>
      </c>
      <c r="AL74">
        <v>0</v>
      </c>
      <c r="AM74">
        <v>0.36560874239999996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68.62919100000002</v>
      </c>
      <c r="BA74">
        <v>3.2411320301284698</v>
      </c>
      <c r="BB74">
        <f t="shared" si="1"/>
        <v>84.090037035014106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2.1192603988068672</v>
      </c>
      <c r="M75">
        <v>1.1943370411568408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0.45566863999999985</v>
      </c>
      <c r="AD75">
        <v>0.62083853999999994</v>
      </c>
      <c r="AE75">
        <v>1.1535093648000001</v>
      </c>
      <c r="AF75">
        <v>0.38514729000000003</v>
      </c>
      <c r="AG75">
        <v>1.1360676599999999</v>
      </c>
      <c r="AH75">
        <v>2.4720871500000001</v>
      </c>
      <c r="AI75">
        <v>0.77919399999999994</v>
      </c>
      <c r="AJ75">
        <v>0</v>
      </c>
      <c r="AK75">
        <v>1.2152794500000001</v>
      </c>
      <c r="AL75">
        <v>0</v>
      </c>
      <c r="AM75">
        <v>0.36560874239999996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69.261830000000018</v>
      </c>
      <c r="BA75">
        <v>3.3117872338284604</v>
      </c>
      <c r="BB75">
        <f t="shared" si="1"/>
        <v>85.908550116114114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2.1192603988068672</v>
      </c>
      <c r="M76">
        <v>1.1943370411568408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0.71947680000000003</v>
      </c>
      <c r="AD76">
        <v>0.82970422079999973</v>
      </c>
      <c r="AE76">
        <v>1.1535093648000001</v>
      </c>
      <c r="AF76">
        <v>0.56825009999999987</v>
      </c>
      <c r="AG76">
        <v>1.1360676599999999</v>
      </c>
      <c r="AH76">
        <v>2.9665045800000001</v>
      </c>
      <c r="AI76">
        <v>0.77919399999999994</v>
      </c>
      <c r="AJ76">
        <v>0</v>
      </c>
      <c r="AK76">
        <v>1.2152794500000001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70.43031000000002</v>
      </c>
      <c r="BA76">
        <v>3.4081427538284719</v>
      </c>
      <c r="BB76">
        <f t="shared" si="1"/>
        <v>88.498549276914105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2.1192603988068672</v>
      </c>
      <c r="M77">
        <v>1.1943370411568408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0.71947680000000003</v>
      </c>
      <c r="AD77">
        <v>0.82970422079999973</v>
      </c>
      <c r="AE77">
        <v>1.1535093648000001</v>
      </c>
      <c r="AF77">
        <v>0.56825009999999987</v>
      </c>
      <c r="AG77">
        <v>1.1360676599999999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70.550310000000025</v>
      </c>
      <c r="BA77">
        <v>3.4181427538284912</v>
      </c>
      <c r="BB77">
        <f t="shared" si="1"/>
        <v>88.60854927691409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2.1192603988068672</v>
      </c>
      <c r="M78">
        <v>1.1943370411568408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0.71947680000000003</v>
      </c>
      <c r="AD78">
        <v>0.82970422079999973</v>
      </c>
      <c r="AE78">
        <v>1.1535093648000001</v>
      </c>
      <c r="AF78">
        <v>0.56825009999999987</v>
      </c>
      <c r="AG78">
        <v>1.1360676599999999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70.600310000000022</v>
      </c>
      <c r="BA78">
        <v>3.4281427538284963</v>
      </c>
      <c r="BB78">
        <f t="shared" si="1"/>
        <v>88.648549276914082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2.1192603988068672</v>
      </c>
      <c r="M79">
        <v>1.1943370411568408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0.71947680000000003</v>
      </c>
      <c r="AD79">
        <v>0.82970422079999973</v>
      </c>
      <c r="AE79">
        <v>1.1535093648000001</v>
      </c>
      <c r="AF79">
        <v>0.56825009999999987</v>
      </c>
      <c r="AG79">
        <v>1.1360676599999999</v>
      </c>
      <c r="AH79">
        <v>2.9665045800000001</v>
      </c>
      <c r="AI79">
        <v>8.9906999999999987E-2</v>
      </c>
      <c r="AJ79">
        <v>0</v>
      </c>
      <c r="AK79">
        <v>1.2152794500000001</v>
      </c>
      <c r="AL79">
        <v>0</v>
      </c>
      <c r="AM79">
        <v>0.36560874239999996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70.600310000000022</v>
      </c>
      <c r="BA79">
        <v>3.402363433828496</v>
      </c>
      <c r="BB79">
        <f t="shared" si="1"/>
        <v>87.985041596914073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2.1192603988068672</v>
      </c>
      <c r="M80">
        <v>1.1943370411568408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0.71947680000000003</v>
      </c>
      <c r="AD80">
        <v>0.82970422079999973</v>
      </c>
      <c r="AE80">
        <v>1.1535093648000001</v>
      </c>
      <c r="AF80">
        <v>0.56825009999999987</v>
      </c>
      <c r="AG80">
        <v>1.1360676599999999</v>
      </c>
      <c r="AH80">
        <v>2.9665045800000001</v>
      </c>
      <c r="AI80">
        <v>0</v>
      </c>
      <c r="AJ80">
        <v>0</v>
      </c>
      <c r="AK80">
        <v>1.2152794500000001</v>
      </c>
      <c r="AL80">
        <v>0</v>
      </c>
      <c r="AM80">
        <v>0.36560874239999996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70.600310000000022</v>
      </c>
      <c r="BA80">
        <v>3.399000902828496</v>
      </c>
      <c r="BB80">
        <f t="shared" si="1"/>
        <v>87.898497127914084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2.1192603988068672</v>
      </c>
      <c r="M81">
        <v>1.1943370411568408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0.71947680000000003</v>
      </c>
      <c r="AD81">
        <v>0.82970422079999973</v>
      </c>
      <c r="AE81">
        <v>1.1535093648000001</v>
      </c>
      <c r="AF81">
        <v>0.56825009999999987</v>
      </c>
      <c r="AG81">
        <v>1.1360676599999999</v>
      </c>
      <c r="AH81">
        <v>2.9665045800000001</v>
      </c>
      <c r="AI81">
        <v>0</v>
      </c>
      <c r="AJ81">
        <v>0</v>
      </c>
      <c r="AK81">
        <v>1.2152794500000001</v>
      </c>
      <c r="AL81">
        <v>0</v>
      </c>
      <c r="AM81">
        <v>0.36560874239999996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70.650310000000019</v>
      </c>
      <c r="BA81">
        <v>3.3990009028284818</v>
      </c>
      <c r="BB81">
        <f t="shared" si="1"/>
        <v>87.948497127914095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2.1192603988068672</v>
      </c>
      <c r="M82">
        <v>1.1943370411568408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0.72870300000000021</v>
      </c>
      <c r="AC82">
        <v>0.68350295999999999</v>
      </c>
      <c r="AD82">
        <v>0.82970422079999973</v>
      </c>
      <c r="AE82">
        <v>1.1535093648000001</v>
      </c>
      <c r="AF82">
        <v>0.13680094999999998</v>
      </c>
      <c r="AG82">
        <v>1.1360676599999999</v>
      </c>
      <c r="AH82">
        <v>2.9665045800000001</v>
      </c>
      <c r="AI82">
        <v>0</v>
      </c>
      <c r="AJ82">
        <v>0</v>
      </c>
      <c r="AK82">
        <v>1.2152794500000001</v>
      </c>
      <c r="AL82">
        <v>0</v>
      </c>
      <c r="AM82">
        <v>0.36560874239999996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70.650310000000019</v>
      </c>
      <c r="BA82">
        <v>3.3677680365284823</v>
      </c>
      <c r="BB82">
        <f t="shared" si="1"/>
        <v>87.14462640421408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6.5341933627317909E-5</v>
      </c>
      <c r="L83">
        <v>2.1192603988068672</v>
      </c>
      <c r="M83">
        <v>1.1943370411568408</v>
      </c>
      <c r="N83">
        <v>2.5346642272922941</v>
      </c>
      <c r="O83">
        <v>2.8097941114865508</v>
      </c>
      <c r="P83">
        <v>0</v>
      </c>
      <c r="Q83">
        <v>0</v>
      </c>
      <c r="R83">
        <v>0.29128413234957695</v>
      </c>
      <c r="S83">
        <v>0.33233408487486404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0.72870300000000021</v>
      </c>
      <c r="AC83">
        <v>0.68350295999999999</v>
      </c>
      <c r="AD83">
        <v>0.82970422079999973</v>
      </c>
      <c r="AE83">
        <v>1.1535093648000001</v>
      </c>
      <c r="AF83">
        <v>0.13680094999999998</v>
      </c>
      <c r="AG83">
        <v>1.1360676599999999</v>
      </c>
      <c r="AH83">
        <v>2.4720871500000001</v>
      </c>
      <c r="AI83">
        <v>0</v>
      </c>
      <c r="AJ83">
        <v>0</v>
      </c>
      <c r="AK83">
        <v>1.2152794500000001</v>
      </c>
      <c r="AL83">
        <v>0</v>
      </c>
      <c r="AM83">
        <v>0.36560874239999996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70.921110000000027</v>
      </c>
      <c r="BA83">
        <v>3.3877705790731838</v>
      </c>
      <c r="BB83">
        <f t="shared" si="1"/>
        <v>87.524689990827454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6.5341933627317909E-5</v>
      </c>
      <c r="L84">
        <v>2.1192603988068672</v>
      </c>
      <c r="M84">
        <v>1.1943370411568408</v>
      </c>
      <c r="N84">
        <v>2.5346642272922941</v>
      </c>
      <c r="O84">
        <v>2.8097941114865508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0.72870300000000021</v>
      </c>
      <c r="AC84">
        <v>0.45566863999999985</v>
      </c>
      <c r="AD84">
        <v>0.82970422079999973</v>
      </c>
      <c r="AE84">
        <v>1.1535093648000001</v>
      </c>
      <c r="AF84">
        <v>0.13680094999999998</v>
      </c>
      <c r="AG84">
        <v>1.1360676599999999</v>
      </c>
      <c r="AH84">
        <v>2.4720871500000001</v>
      </c>
      <c r="AI84">
        <v>0</v>
      </c>
      <c r="AJ84">
        <v>0</v>
      </c>
      <c r="AK84">
        <v>1.2152794500000001</v>
      </c>
      <c r="AL84">
        <v>0</v>
      </c>
      <c r="AM84">
        <v>0.24522537599999999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69.991830000000022</v>
      </c>
      <c r="BA84">
        <v>3.3166689184167577</v>
      </c>
      <c r="BB84">
        <f t="shared" si="1"/>
        <v>85.694675747859449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6.5341933627317909E-5</v>
      </c>
      <c r="L85">
        <v>0</v>
      </c>
      <c r="M85">
        <v>1.1942602892102336</v>
      </c>
      <c r="N85">
        <v>2.5346642272922941</v>
      </c>
      <c r="O85">
        <v>2.8097941114865508</v>
      </c>
      <c r="P85">
        <v>0</v>
      </c>
      <c r="Q85">
        <v>0</v>
      </c>
      <c r="R85">
        <v>3.8541450258932421E-4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0.72870300000000021</v>
      </c>
      <c r="AC85">
        <v>0.45566863999999985</v>
      </c>
      <c r="AD85">
        <v>0.62083853999999994</v>
      </c>
      <c r="AE85">
        <v>1.1535093648000001</v>
      </c>
      <c r="AF85">
        <v>0.13680094999999998</v>
      </c>
      <c r="AG85">
        <v>1.1360676599999999</v>
      </c>
      <c r="AH85">
        <v>1.9776697199999997</v>
      </c>
      <c r="AI85">
        <v>0</v>
      </c>
      <c r="AJ85">
        <v>0</v>
      </c>
      <c r="AK85">
        <v>1.2152794500000001</v>
      </c>
      <c r="AL85">
        <v>0</v>
      </c>
      <c r="AM85">
        <v>0.122612688</v>
      </c>
      <c r="AN85">
        <v>1.0371733999999999E-2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69.636590000000012</v>
      </c>
      <c r="BA85">
        <v>3.1895055638064704</v>
      </c>
      <c r="BB85">
        <f t="shared" si="1"/>
        <v>82.521751567418846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6.5341933627317909E-5</v>
      </c>
      <c r="L86">
        <v>0</v>
      </c>
      <c r="M86">
        <v>1.1942602892102336</v>
      </c>
      <c r="N86">
        <v>2.5346642272922941</v>
      </c>
      <c r="O86">
        <v>2.8097941114865508</v>
      </c>
      <c r="P86">
        <v>0</v>
      </c>
      <c r="Q86">
        <v>0</v>
      </c>
      <c r="R86">
        <v>3.8541450258932421E-4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0.72870300000000021</v>
      </c>
      <c r="AC86">
        <v>0.45566863999999985</v>
      </c>
      <c r="AD86">
        <v>0.41389236000000007</v>
      </c>
      <c r="AE86">
        <v>1.1535093648000001</v>
      </c>
      <c r="AF86">
        <v>0.13680094999999998</v>
      </c>
      <c r="AG86">
        <v>1.1360676599999999</v>
      </c>
      <c r="AH86">
        <v>1.9776697199999997</v>
      </c>
      <c r="AI86">
        <v>0</v>
      </c>
      <c r="AJ86">
        <v>0</v>
      </c>
      <c r="AK86">
        <v>1.2152794500000001</v>
      </c>
      <c r="AL86">
        <v>0</v>
      </c>
      <c r="AM86">
        <v>0.122612688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69.636590000000012</v>
      </c>
      <c r="BA86">
        <v>3.1631968276064706</v>
      </c>
      <c r="BB86">
        <f t="shared" si="1"/>
        <v>81.844618123618829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6.5341933627317909E-5</v>
      </c>
      <c r="L87">
        <v>0</v>
      </c>
      <c r="M87">
        <v>1.1942602892102336</v>
      </c>
      <c r="N87">
        <v>2.5346642272922941</v>
      </c>
      <c r="O87">
        <v>2.8097941114865508</v>
      </c>
      <c r="P87">
        <v>0</v>
      </c>
      <c r="Q87">
        <v>0</v>
      </c>
      <c r="R87">
        <v>3.8541450258932421E-4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0.72870300000000021</v>
      </c>
      <c r="AC87">
        <v>0.45566863999999985</v>
      </c>
      <c r="AD87">
        <v>0.18295241999999998</v>
      </c>
      <c r="AE87">
        <v>1.1535093648000001</v>
      </c>
      <c r="AF87">
        <v>0.13680094999999998</v>
      </c>
      <c r="AG87">
        <v>1.1360676599999999</v>
      </c>
      <c r="AH87">
        <v>1.9776697199999997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69.536590000000018</v>
      </c>
      <c r="BA87">
        <v>3.1399739556064796</v>
      </c>
      <c r="BB87">
        <f t="shared" si="1"/>
        <v>81.414288367618838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6.5341933627317909E-5</v>
      </c>
      <c r="L88">
        <v>0</v>
      </c>
      <c r="M88">
        <v>1.1942602892102336</v>
      </c>
      <c r="N88">
        <v>2.5346642272922941</v>
      </c>
      <c r="O88">
        <v>2.8097941114865508</v>
      </c>
      <c r="P88">
        <v>0</v>
      </c>
      <c r="Q88">
        <v>0</v>
      </c>
      <c r="R88">
        <v>3.8541450258932421E-4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0.70281000000000016</v>
      </c>
      <c r="AC88">
        <v>0.45566863999999985</v>
      </c>
      <c r="AD88">
        <v>0.18295241999999998</v>
      </c>
      <c r="AE88">
        <v>1.1535093648000001</v>
      </c>
      <c r="AF88">
        <v>0.13680094999999998</v>
      </c>
      <c r="AG88">
        <v>1.1360676599999999</v>
      </c>
      <c r="AH88">
        <v>1.48325229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69.123790000000014</v>
      </c>
      <c r="BA88">
        <v>3.1113353401064767</v>
      </c>
      <c r="BB88">
        <f t="shared" si="1"/>
        <v>80.509816553118824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6.5341933627317909E-5</v>
      </c>
      <c r="L89">
        <v>0</v>
      </c>
      <c r="M89">
        <v>1.1942602892102336</v>
      </c>
      <c r="N89">
        <v>2.5346642272922941</v>
      </c>
      <c r="O89">
        <v>2.8097941114865508</v>
      </c>
      <c r="P89">
        <v>0</v>
      </c>
      <c r="Q89">
        <v>0</v>
      </c>
      <c r="R89">
        <v>3.8541450258932421E-4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0.33290999999999998</v>
      </c>
      <c r="AC89">
        <v>0.22783432000000001</v>
      </c>
      <c r="AD89">
        <v>0.18295241999999998</v>
      </c>
      <c r="AE89">
        <v>1.1535093648000001</v>
      </c>
      <c r="AF89">
        <v>0.13680094999999998</v>
      </c>
      <c r="AG89">
        <v>1.1360676599999999</v>
      </c>
      <c r="AH89">
        <v>1.48325229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1.4814799999999997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69.123790000000014</v>
      </c>
      <c r="BA89">
        <v>3.0889800631064768</v>
      </c>
      <c r="BB89">
        <f t="shared" si="1"/>
        <v>79.93443751011884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6.5341933627317909E-5</v>
      </c>
      <c r="L90">
        <v>0</v>
      </c>
      <c r="M90">
        <v>1.1942602892102336</v>
      </c>
      <c r="N90">
        <v>2.5346642272922941</v>
      </c>
      <c r="O90">
        <v>2.8097941114865508</v>
      </c>
      <c r="P90">
        <v>0</v>
      </c>
      <c r="Q90">
        <v>0</v>
      </c>
      <c r="R90">
        <v>3.8541450258932421E-4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0.18295241999999998</v>
      </c>
      <c r="AE90">
        <v>0.71847359999999993</v>
      </c>
      <c r="AF90">
        <v>0.13680094999999998</v>
      </c>
      <c r="AG90">
        <v>1.1360676599999999</v>
      </c>
      <c r="AH90">
        <v>0.80067599999999994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0.96096000000000015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68.945190000000011</v>
      </c>
      <c r="BA90">
        <v>3.0000630985064713</v>
      </c>
      <c r="BB90">
        <f t="shared" si="1"/>
        <v>77.645878099918832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6.5341933627317909E-5</v>
      </c>
      <c r="L91">
        <v>0</v>
      </c>
      <c r="M91">
        <v>1.1942602892102336</v>
      </c>
      <c r="N91">
        <v>2.5346642272922941</v>
      </c>
      <c r="O91">
        <v>2.8097941114865508</v>
      </c>
      <c r="P91">
        <v>0</v>
      </c>
      <c r="Q91">
        <v>0</v>
      </c>
      <c r="R91">
        <v>3.8541450258932421E-4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0.18295241999999998</v>
      </c>
      <c r="AE91">
        <v>0.71847359999999993</v>
      </c>
      <c r="AF91">
        <v>0.13680094999999998</v>
      </c>
      <c r="AG91">
        <v>1.1360676599999999</v>
      </c>
      <c r="AH91">
        <v>0.80067599999999994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0.96096000000000015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69.13119100000003</v>
      </c>
      <c r="BA91">
        <v>3.0016860985064948</v>
      </c>
      <c r="BB91">
        <f t="shared" si="1"/>
        <v>77.830256099918827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6.5341933627317909E-5</v>
      </c>
      <c r="L92">
        <v>0</v>
      </c>
      <c r="M92">
        <v>1.1942602892102336</v>
      </c>
      <c r="N92">
        <v>2.5346642272922941</v>
      </c>
      <c r="O92">
        <v>2.8097941114865508</v>
      </c>
      <c r="P92">
        <v>0</v>
      </c>
      <c r="Q92">
        <v>0</v>
      </c>
      <c r="R92">
        <v>3.8541450258932421E-4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0.18295241999999998</v>
      </c>
      <c r="AE92">
        <v>0.71847359999999993</v>
      </c>
      <c r="AF92">
        <v>0.13680094999999998</v>
      </c>
      <c r="AG92">
        <v>1.1360676599999999</v>
      </c>
      <c r="AH92">
        <v>0.80067599999999994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0.48048000000000007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68.907191000000026</v>
      </c>
      <c r="BA92">
        <v>2.9753381465064872</v>
      </c>
      <c r="BB92">
        <f t="shared" si="1"/>
        <v>77.152124051918832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6.5341933627317909E-5</v>
      </c>
      <c r="L93">
        <v>0</v>
      </c>
      <c r="M93">
        <v>1.1942602892102336</v>
      </c>
      <c r="N93">
        <v>2.5346642272922941</v>
      </c>
      <c r="O93">
        <v>2.8097941114865508</v>
      </c>
      <c r="P93">
        <v>0</v>
      </c>
      <c r="Q93">
        <v>0</v>
      </c>
      <c r="R93">
        <v>6.2332323271098625E-2</v>
      </c>
      <c r="S93">
        <v>0.11419944642857145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0.18295241999999998</v>
      </c>
      <c r="AE93">
        <v>0.71847359999999993</v>
      </c>
      <c r="AF93">
        <v>0.13680094999999998</v>
      </c>
      <c r="AG93">
        <v>1.1360676599999999</v>
      </c>
      <c r="AH93">
        <v>0.80067599999999994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0.44044000000000011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68.857191000000029</v>
      </c>
      <c r="BA93">
        <v>2.9804290438713008</v>
      </c>
      <c r="BB93">
        <f t="shared" si="1"/>
        <v>77.233139509751112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6.5341933627317909E-5</v>
      </c>
      <c r="L94">
        <v>0</v>
      </c>
      <c r="M94">
        <v>1.1942602892102336</v>
      </c>
      <c r="N94">
        <v>2.5346642272922941</v>
      </c>
      <c r="O94">
        <v>2.8097941114865508</v>
      </c>
      <c r="P94">
        <v>0</v>
      </c>
      <c r="Q94">
        <v>0</v>
      </c>
      <c r="R94">
        <v>6.2332323271098625E-2</v>
      </c>
      <c r="S94">
        <v>0.11419944642857145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0.18295241999999998</v>
      </c>
      <c r="AE94">
        <v>0.71847359999999993</v>
      </c>
      <c r="AF94">
        <v>0.13680094999999998</v>
      </c>
      <c r="AG94">
        <v>1.1360676599999999</v>
      </c>
      <c r="AH94">
        <v>0.80067599999999994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0.44044000000000011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68.817191000000022</v>
      </c>
      <c r="BA94">
        <v>2.980429043871315</v>
      </c>
      <c r="BB94">
        <f t="shared" si="1"/>
        <v>77.193139509751092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6.5341933627317909E-5</v>
      </c>
      <c r="L95">
        <v>0</v>
      </c>
      <c r="M95">
        <v>1.1942602892102336</v>
      </c>
      <c r="N95">
        <v>2.5346642272922941</v>
      </c>
      <c r="O95">
        <v>2.8097941114865508</v>
      </c>
      <c r="P95">
        <v>0</v>
      </c>
      <c r="Q95">
        <v>0</v>
      </c>
      <c r="R95">
        <v>6.2332323271098625E-2</v>
      </c>
      <c r="S95">
        <v>0.11419944642857145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0.18295241999999998</v>
      </c>
      <c r="AE95">
        <v>0.71847359999999993</v>
      </c>
      <c r="AF95">
        <v>0.13680094999999998</v>
      </c>
      <c r="AG95">
        <v>1.1360676599999999</v>
      </c>
      <c r="AH95">
        <v>0.80067599999999994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68.697191000000018</v>
      </c>
      <c r="BA95">
        <v>2.9639565878712868</v>
      </c>
      <c r="BB95">
        <f t="shared" si="1"/>
        <v>76.649171965751108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6.5341933627317909E-5</v>
      </c>
      <c r="L96">
        <v>0</v>
      </c>
      <c r="M96">
        <v>1.1942602892102336</v>
      </c>
      <c r="N96">
        <v>2.5346642272922941</v>
      </c>
      <c r="O96">
        <v>2.8097941114865508</v>
      </c>
      <c r="P96">
        <v>0</v>
      </c>
      <c r="Q96">
        <v>0</v>
      </c>
      <c r="R96">
        <v>6.2332323271098625E-2</v>
      </c>
      <c r="S96">
        <v>0.11419944642857145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0.18295241999999998</v>
      </c>
      <c r="AE96">
        <v>0.71847359999999993</v>
      </c>
      <c r="AF96">
        <v>0.13680094999999998</v>
      </c>
      <c r="AG96">
        <v>1.1360676599999999</v>
      </c>
      <c r="AH96">
        <v>0.80067599999999994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68.697191000000018</v>
      </c>
      <c r="BA96">
        <v>2.9639565878712868</v>
      </c>
      <c r="BB96">
        <f t="shared" si="1"/>
        <v>76.649171965751108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6.5341933627317909E-5</v>
      </c>
      <c r="L97">
        <v>0</v>
      </c>
      <c r="M97">
        <v>1.1942602892102336</v>
      </c>
      <c r="N97">
        <v>2.5346642272922941</v>
      </c>
      <c r="O97">
        <v>2.8097941114865508</v>
      </c>
      <c r="P97">
        <v>0</v>
      </c>
      <c r="Q97">
        <v>0</v>
      </c>
      <c r="R97">
        <v>6.2332323271098625E-2</v>
      </c>
      <c r="S97">
        <v>0.11419944642857145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0.18295241999999998</v>
      </c>
      <c r="AE97">
        <v>0.71847359999999993</v>
      </c>
      <c r="AF97">
        <v>0.13680094999999998</v>
      </c>
      <c r="AG97">
        <v>1.1360676599999999</v>
      </c>
      <c r="AH97">
        <v>0.40033799999999997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68.542891000000026</v>
      </c>
      <c r="BA97">
        <v>2.9394729466713119</v>
      </c>
      <c r="BB97">
        <f t="shared" si="1"/>
        <v>76.11901760695109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6.5341933627317909E-5</v>
      </c>
      <c r="L98">
        <v>0</v>
      </c>
      <c r="M98">
        <v>1.1942602892102336</v>
      </c>
      <c r="N98">
        <v>2.5346642272922941</v>
      </c>
      <c r="O98">
        <v>2.8097941114865508</v>
      </c>
      <c r="P98">
        <v>0</v>
      </c>
      <c r="Q98">
        <v>0</v>
      </c>
      <c r="R98">
        <v>6.2332323271098625E-2</v>
      </c>
      <c r="S98">
        <v>0.11419944642857145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0.18295241999999998</v>
      </c>
      <c r="AE98">
        <v>0.71847359999999993</v>
      </c>
      <c r="AF98">
        <v>0.13680094999999998</v>
      </c>
      <c r="AG98">
        <v>1.1360676599999999</v>
      </c>
      <c r="AH98">
        <v>0.25621632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68.35509100000003</v>
      </c>
      <c r="BA98">
        <v>2.9270587908713104</v>
      </c>
      <c r="BB98">
        <f t="shared" si="1"/>
        <v>75.799510082751098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5.4063138221064998E-7</v>
      </c>
      <c r="L99">
        <f t="shared" si="2"/>
        <v>2.6532309010189218E-2</v>
      </c>
      <c r="M99">
        <f t="shared" si="2"/>
        <v>2.8377757919377126E-2</v>
      </c>
      <c r="N99">
        <f t="shared" si="2"/>
        <v>6.0831941455015096E-2</v>
      </c>
      <c r="O99">
        <f t="shared" si="2"/>
        <v>6.743505867567727E-2</v>
      </c>
      <c r="P99">
        <f t="shared" si="2"/>
        <v>1.3709744398911909E-5</v>
      </c>
      <c r="Q99">
        <f t="shared" si="2"/>
        <v>0</v>
      </c>
      <c r="R99">
        <f t="shared" si="2"/>
        <v>1.7083675232484939E-4</v>
      </c>
      <c r="S99">
        <f t="shared" si="2"/>
        <v>2.6033988650209569E-4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6.2805320999999971E-3</v>
      </c>
      <c r="AC99">
        <f t="shared" si="2"/>
        <v>4.0420956354999997E-3</v>
      </c>
      <c r="AD99">
        <f t="shared" si="2"/>
        <v>6.8890283867999932E-3</v>
      </c>
      <c r="AE99">
        <f t="shared" si="2"/>
        <v>1.0583116128000013E-2</v>
      </c>
      <c r="AF99">
        <f t="shared" si="2"/>
        <v>4.7606730600000024E-3</v>
      </c>
      <c r="AG99">
        <f t="shared" si="2"/>
        <v>2.7265623839999958E-2</v>
      </c>
      <c r="AH99">
        <f t="shared" si="2"/>
        <v>2.3319688499999987E-2</v>
      </c>
      <c r="AI99">
        <f t="shared" si="2"/>
        <v>2.5061576250000007E-3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1.702799186E-3</v>
      </c>
      <c r="AN99">
        <f t="shared" si="2"/>
        <v>2.5288727900000033E-4</v>
      </c>
      <c r="AO99">
        <f t="shared" si="2"/>
        <v>0</v>
      </c>
      <c r="AP99">
        <f t="shared" si="2"/>
        <v>0</v>
      </c>
      <c r="AQ99">
        <f t="shared" si="2"/>
        <v>1.4012998999999993E-2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1.6196507240000004</v>
      </c>
      <c r="BA99">
        <f t="shared" si="2"/>
        <v>7.1886236245136501E-2</v>
      </c>
      <c r="BB99">
        <f t="shared" si="1"/>
        <v>1.8621692893700306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0.56088000000000093</v>
      </c>
      <c r="BB3">
        <f>SUM(B3:AZ3)-BA3</f>
        <v>14.435919999999999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0.51312800000000003</v>
      </c>
      <c r="BB4">
        <f t="shared" ref="BB4:BB67" si="0">SUM(B4:AZ4)-BA4</f>
        <v>13.206872000000001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10.87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0.4065379999999994</v>
      </c>
      <c r="BB6">
        <f t="shared" si="0"/>
        <v>10.463462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0.43421399999999899</v>
      </c>
      <c r="BB7">
        <f t="shared" si="0"/>
        <v>11.175786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0.46226399999999934</v>
      </c>
      <c r="BB8">
        <f t="shared" si="0"/>
        <v>11.897736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0.30144400000000093</v>
      </c>
      <c r="BB9">
        <f t="shared" si="0"/>
        <v>7.7585559999999996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0.46675199999999961</v>
      </c>
      <c r="BB10">
        <f t="shared" si="0"/>
        <v>12.013248000000001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0.42598599999999998</v>
      </c>
      <c r="BB11">
        <f t="shared" si="0"/>
        <v>10.964014000000001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0.56088000000000093</v>
      </c>
      <c r="BB12">
        <f t="shared" si="0"/>
        <v>14.435919999999999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0.54117800000000038</v>
      </c>
      <c r="BB13">
        <f t="shared" si="0"/>
        <v>13.928822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0.56088000000000093</v>
      </c>
      <c r="BB14">
        <f t="shared" si="0"/>
        <v>14.435919999999999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0.56088000000000093</v>
      </c>
      <c r="BB15">
        <f t="shared" si="0"/>
        <v>14.435919999999999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10.38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0.38821200000000111</v>
      </c>
      <c r="BB16">
        <f t="shared" si="0"/>
        <v>9.9917879999999997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0.56088000000000093</v>
      </c>
      <c r="BB51">
        <f t="shared" si="0"/>
        <v>14.435919999999999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13.61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0.50901399999999875</v>
      </c>
      <c r="BB58">
        <f t="shared" si="0"/>
        <v>13.100986000000001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0.56088000000000093</v>
      </c>
      <c r="BB65">
        <f t="shared" si="0"/>
        <v>14.435919999999999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0.56088000000000093</v>
      </c>
      <c r="BB72">
        <f t="shared" si="1"/>
        <v>14.435919999999999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0.54978000000000016</v>
      </c>
      <c r="BB79">
        <f t="shared" si="1"/>
        <v>14.150219999999999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0.56088000000000093</v>
      </c>
      <c r="BB86">
        <f t="shared" si="1"/>
        <v>14.435919999999999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0.47497999999999863</v>
      </c>
      <c r="BB93">
        <f t="shared" si="1"/>
        <v>12.225020000000001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0.35152029999999951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1.314685249999999E-2</v>
      </c>
      <c r="BB99">
        <f t="shared" si="1"/>
        <v>0.33837344749999954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J68" activePane="bottomRight" state="frozen"/>
      <selection pane="topRight" activeCell="B1" sqref="B1"/>
      <selection pane="bottomLeft" activeCell="A3" sqref="A3"/>
      <selection pane="bottomRight" activeCell="AV78" sqref="AV78:AV82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0.06</v>
      </c>
      <c r="M3" s="206">
        <v>30.02</v>
      </c>
      <c r="N3" s="206">
        <v>49.94</v>
      </c>
      <c r="O3" s="206">
        <v>70.540000000000006</v>
      </c>
      <c r="P3" s="206">
        <v>23.83</v>
      </c>
      <c r="Q3" s="206">
        <v>0</v>
      </c>
      <c r="R3" s="206">
        <v>3.85</v>
      </c>
      <c r="S3" s="206">
        <v>4.8099999999999996</v>
      </c>
      <c r="T3" s="206">
        <v>0</v>
      </c>
      <c r="U3" s="206">
        <v>39.68</v>
      </c>
      <c r="V3" s="206">
        <v>8.76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81.53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0.06</v>
      </c>
      <c r="M4" s="206">
        <v>30.02</v>
      </c>
      <c r="N4" s="206">
        <v>49.94</v>
      </c>
      <c r="O4" s="206">
        <v>70.540000000000006</v>
      </c>
      <c r="P4" s="206">
        <v>23.83</v>
      </c>
      <c r="Q4" s="206">
        <v>0</v>
      </c>
      <c r="R4" s="206">
        <v>3.85</v>
      </c>
      <c r="S4" s="206">
        <v>4.8099999999999996</v>
      </c>
      <c r="T4" s="206">
        <v>0</v>
      </c>
      <c r="U4" s="206">
        <v>39.68</v>
      </c>
      <c r="V4" s="206">
        <v>8.76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81.53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30.02</v>
      </c>
      <c r="N5" s="206">
        <v>49.94</v>
      </c>
      <c r="O5" s="206">
        <v>70.540000000000006</v>
      </c>
      <c r="P5" s="206">
        <v>23.83</v>
      </c>
      <c r="Q5" s="206">
        <v>0</v>
      </c>
      <c r="R5" s="206">
        <v>3.85</v>
      </c>
      <c r="S5" s="206">
        <v>4.8099999999999996</v>
      </c>
      <c r="T5" s="206">
        <v>0</v>
      </c>
      <c r="U5" s="206">
        <v>39.68</v>
      </c>
      <c r="V5" s="206">
        <v>8.76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81.53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30.02</v>
      </c>
      <c r="N6" s="206">
        <v>49.94</v>
      </c>
      <c r="O6" s="206">
        <v>70.540000000000006</v>
      </c>
      <c r="P6" s="206">
        <v>23.83</v>
      </c>
      <c r="Q6" s="206">
        <v>0</v>
      </c>
      <c r="R6" s="206">
        <v>3.85</v>
      </c>
      <c r="S6" s="206">
        <v>4.8099999999999996</v>
      </c>
      <c r="T6" s="206">
        <v>0</v>
      </c>
      <c r="U6" s="206">
        <v>39.68</v>
      </c>
      <c r="V6" s="206">
        <v>8.76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81.53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246.59</v>
      </c>
      <c r="L7" s="206">
        <v>0</v>
      </c>
      <c r="M7" s="206">
        <v>30.02</v>
      </c>
      <c r="N7" s="206">
        <v>49.94</v>
      </c>
      <c r="O7" s="206">
        <v>70.540000000000006</v>
      </c>
      <c r="P7" s="206">
        <v>23.83</v>
      </c>
      <c r="Q7" s="206">
        <v>0</v>
      </c>
      <c r="R7" s="206">
        <v>3.85</v>
      </c>
      <c r="S7" s="206">
        <v>4.8099999999999996</v>
      </c>
      <c r="T7" s="206">
        <v>0</v>
      </c>
      <c r="U7" s="206">
        <v>39.68</v>
      </c>
      <c r="V7" s="206">
        <v>8.76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81.53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246.59</v>
      </c>
      <c r="L8" s="206">
        <v>0</v>
      </c>
      <c r="M8" s="206">
        <v>30.02</v>
      </c>
      <c r="N8" s="206">
        <v>49.94</v>
      </c>
      <c r="O8" s="206">
        <v>70.540000000000006</v>
      </c>
      <c r="P8" s="206">
        <v>23.83</v>
      </c>
      <c r="Q8" s="206">
        <v>0</v>
      </c>
      <c r="R8" s="206">
        <v>3.85</v>
      </c>
      <c r="S8" s="206">
        <v>4.8099999999999996</v>
      </c>
      <c r="T8" s="206">
        <v>0</v>
      </c>
      <c r="U8" s="206">
        <v>39.68</v>
      </c>
      <c r="V8" s="206">
        <v>8.76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81.53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246.59</v>
      </c>
      <c r="L9" s="206">
        <v>0</v>
      </c>
      <c r="M9" s="206">
        <v>30.02</v>
      </c>
      <c r="N9" s="206">
        <v>49.94</v>
      </c>
      <c r="O9" s="206">
        <v>70.540000000000006</v>
      </c>
      <c r="P9" s="206">
        <v>23.83</v>
      </c>
      <c r="Q9" s="206">
        <v>0</v>
      </c>
      <c r="R9" s="206">
        <v>3.85</v>
      </c>
      <c r="S9" s="206">
        <v>4.8099999999999996</v>
      </c>
      <c r="T9" s="206">
        <v>0</v>
      </c>
      <c r="U9" s="206">
        <v>39.68</v>
      </c>
      <c r="V9" s="206">
        <v>8.76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81.53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246.59</v>
      </c>
      <c r="L10" s="206">
        <v>0</v>
      </c>
      <c r="M10" s="206">
        <v>30.02</v>
      </c>
      <c r="N10" s="206">
        <v>49.94</v>
      </c>
      <c r="O10" s="206">
        <v>70.540000000000006</v>
      </c>
      <c r="P10" s="206">
        <v>23.83</v>
      </c>
      <c r="Q10" s="206">
        <v>0</v>
      </c>
      <c r="R10" s="206">
        <v>3.85</v>
      </c>
      <c r="S10" s="206">
        <v>4.8099999999999996</v>
      </c>
      <c r="T10" s="206">
        <v>0</v>
      </c>
      <c r="U10" s="206">
        <v>39.68</v>
      </c>
      <c r="V10" s="206">
        <v>8.76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246.59</v>
      </c>
      <c r="L11" s="206">
        <v>0</v>
      </c>
      <c r="M11" s="206">
        <v>30.02</v>
      </c>
      <c r="N11" s="206">
        <v>49.94</v>
      </c>
      <c r="O11" s="206">
        <v>70.540000000000006</v>
      </c>
      <c r="P11" s="206">
        <v>23.83</v>
      </c>
      <c r="Q11" s="206">
        <v>0</v>
      </c>
      <c r="R11" s="206">
        <v>3.85</v>
      </c>
      <c r="S11" s="206">
        <v>4.8099999999999996</v>
      </c>
      <c r="T11" s="206">
        <v>0</v>
      </c>
      <c r="U11" s="206">
        <v>39.68</v>
      </c>
      <c r="V11" s="206">
        <v>8.76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246.59</v>
      </c>
      <c r="L12" s="206">
        <v>0</v>
      </c>
      <c r="M12" s="206">
        <v>30.02</v>
      </c>
      <c r="N12" s="206">
        <v>49.94</v>
      </c>
      <c r="O12" s="206">
        <v>70.540000000000006</v>
      </c>
      <c r="P12" s="206">
        <v>23.83</v>
      </c>
      <c r="Q12" s="206">
        <v>0</v>
      </c>
      <c r="R12" s="206">
        <v>3.85</v>
      </c>
      <c r="S12" s="206">
        <v>4.8099999999999996</v>
      </c>
      <c r="T12" s="206">
        <v>0</v>
      </c>
      <c r="U12" s="206">
        <v>39.68</v>
      </c>
      <c r="V12" s="206">
        <v>8.76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246.59</v>
      </c>
      <c r="L13" s="206">
        <v>0</v>
      </c>
      <c r="M13" s="206">
        <v>30.02</v>
      </c>
      <c r="N13" s="206">
        <v>49.94</v>
      </c>
      <c r="O13" s="206">
        <v>70.540000000000006</v>
      </c>
      <c r="P13" s="206">
        <v>23.83</v>
      </c>
      <c r="Q13" s="206">
        <v>0</v>
      </c>
      <c r="R13" s="206">
        <v>3.85</v>
      </c>
      <c r="S13" s="206">
        <v>4.8099999999999996</v>
      </c>
      <c r="T13" s="206">
        <v>0</v>
      </c>
      <c r="U13" s="206">
        <v>39.68</v>
      </c>
      <c r="V13" s="206">
        <v>8.76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246.59</v>
      </c>
      <c r="L14" s="206">
        <v>0</v>
      </c>
      <c r="M14" s="206">
        <v>30.02</v>
      </c>
      <c r="N14" s="206">
        <v>49.94</v>
      </c>
      <c r="O14" s="206">
        <v>70.540000000000006</v>
      </c>
      <c r="P14" s="206">
        <v>23.83</v>
      </c>
      <c r="Q14" s="206">
        <v>0</v>
      </c>
      <c r="R14" s="206">
        <v>3.85</v>
      </c>
      <c r="S14" s="206">
        <v>4.8099999999999996</v>
      </c>
      <c r="T14" s="206">
        <v>0</v>
      </c>
      <c r="U14" s="206">
        <v>39.68</v>
      </c>
      <c r="V14" s="206">
        <v>8.76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246.59</v>
      </c>
      <c r="L15" s="206">
        <v>0</v>
      </c>
      <c r="M15" s="206">
        <v>30.02</v>
      </c>
      <c r="N15" s="206">
        <v>49.94</v>
      </c>
      <c r="O15" s="206">
        <v>70.540000000000006</v>
      </c>
      <c r="P15" s="206">
        <v>23.26</v>
      </c>
      <c r="Q15" s="206">
        <v>0</v>
      </c>
      <c r="R15" s="206">
        <v>3.85</v>
      </c>
      <c r="S15" s="206">
        <v>4.8099999999999996</v>
      </c>
      <c r="T15" s="206">
        <v>0</v>
      </c>
      <c r="U15" s="206">
        <v>39.68</v>
      </c>
      <c r="V15" s="206">
        <v>8.76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82.99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246.59</v>
      </c>
      <c r="L16" s="206">
        <v>0</v>
      </c>
      <c r="M16" s="206">
        <v>30.02</v>
      </c>
      <c r="N16" s="206">
        <v>49.94</v>
      </c>
      <c r="O16" s="206">
        <v>70.540000000000006</v>
      </c>
      <c r="P16" s="206">
        <v>23.26</v>
      </c>
      <c r="Q16" s="206">
        <v>0</v>
      </c>
      <c r="R16" s="206">
        <v>3.85</v>
      </c>
      <c r="S16" s="206">
        <v>4.8099999999999996</v>
      </c>
      <c r="T16" s="206">
        <v>0</v>
      </c>
      <c r="U16" s="206">
        <v>39.68</v>
      </c>
      <c r="V16" s="206">
        <v>8.76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82.99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246.59</v>
      </c>
      <c r="L17" s="206">
        <v>0</v>
      </c>
      <c r="M17" s="206">
        <v>30.02</v>
      </c>
      <c r="N17" s="206">
        <v>49.94</v>
      </c>
      <c r="O17" s="206">
        <v>70.540000000000006</v>
      </c>
      <c r="P17" s="206">
        <v>23.26</v>
      </c>
      <c r="Q17" s="206">
        <v>0</v>
      </c>
      <c r="R17" s="206">
        <v>3.85</v>
      </c>
      <c r="S17" s="206">
        <v>4.8099999999999996</v>
      </c>
      <c r="T17" s="206">
        <v>0</v>
      </c>
      <c r="U17" s="206">
        <v>39.68</v>
      </c>
      <c r="V17" s="206">
        <v>8.76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82.99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246.59</v>
      </c>
      <c r="L18" s="206">
        <v>0</v>
      </c>
      <c r="M18" s="206">
        <v>30.02</v>
      </c>
      <c r="N18" s="206">
        <v>49.94</v>
      </c>
      <c r="O18" s="206">
        <v>70.540000000000006</v>
      </c>
      <c r="P18" s="206">
        <v>23.26</v>
      </c>
      <c r="Q18" s="206">
        <v>0</v>
      </c>
      <c r="R18" s="206">
        <v>3.85</v>
      </c>
      <c r="S18" s="206">
        <v>4.8099999999999996</v>
      </c>
      <c r="T18" s="206">
        <v>0</v>
      </c>
      <c r="U18" s="206">
        <v>39.68</v>
      </c>
      <c r="V18" s="206">
        <v>8.76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82.99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246.59</v>
      </c>
      <c r="L19" s="206">
        <v>0</v>
      </c>
      <c r="M19" s="206">
        <v>30.02</v>
      </c>
      <c r="N19" s="206">
        <v>49.94</v>
      </c>
      <c r="O19" s="206">
        <v>70.540000000000006</v>
      </c>
      <c r="P19" s="206">
        <v>23.26</v>
      </c>
      <c r="Q19" s="206">
        <v>0</v>
      </c>
      <c r="R19" s="206">
        <v>3.85</v>
      </c>
      <c r="S19" s="206">
        <v>4.8099999999999996</v>
      </c>
      <c r="T19" s="206">
        <v>0</v>
      </c>
      <c r="U19" s="206">
        <v>39.68</v>
      </c>
      <c r="V19" s="206">
        <v>8.76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82.99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246.59</v>
      </c>
      <c r="L20" s="206">
        <v>0</v>
      </c>
      <c r="M20" s="206">
        <v>30.02</v>
      </c>
      <c r="N20" s="206">
        <v>49.94</v>
      </c>
      <c r="O20" s="206">
        <v>70.540000000000006</v>
      </c>
      <c r="P20" s="206">
        <v>23.26</v>
      </c>
      <c r="Q20" s="206">
        <v>0</v>
      </c>
      <c r="R20" s="206">
        <v>3.85</v>
      </c>
      <c r="S20" s="206">
        <v>4.8099999999999996</v>
      </c>
      <c r="T20" s="206">
        <v>0</v>
      </c>
      <c r="U20" s="206">
        <v>39.68</v>
      </c>
      <c r="V20" s="206">
        <v>8.76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82.99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246.59</v>
      </c>
      <c r="L21" s="206">
        <v>0</v>
      </c>
      <c r="M21" s="206">
        <v>30.02</v>
      </c>
      <c r="N21" s="206">
        <v>49.94</v>
      </c>
      <c r="O21" s="206">
        <v>70.540000000000006</v>
      </c>
      <c r="P21" s="206">
        <v>23.26</v>
      </c>
      <c r="Q21" s="206">
        <v>0</v>
      </c>
      <c r="R21" s="206">
        <v>3.85</v>
      </c>
      <c r="S21" s="206">
        <v>4.8099999999999996</v>
      </c>
      <c r="T21" s="206">
        <v>0</v>
      </c>
      <c r="U21" s="206">
        <v>39.68</v>
      </c>
      <c r="V21" s="206">
        <v>8.76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82.99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246.6</v>
      </c>
      <c r="L22" s="206">
        <v>0</v>
      </c>
      <c r="M22" s="206">
        <v>30.02</v>
      </c>
      <c r="N22" s="206">
        <v>49.94</v>
      </c>
      <c r="O22" s="206">
        <v>70.540000000000006</v>
      </c>
      <c r="P22" s="206">
        <v>23.26</v>
      </c>
      <c r="Q22" s="206">
        <v>0</v>
      </c>
      <c r="R22" s="206">
        <v>3.85</v>
      </c>
      <c r="S22" s="206">
        <v>4.8099999999999996</v>
      </c>
      <c r="T22" s="206">
        <v>0</v>
      </c>
      <c r="U22" s="206">
        <v>39.68</v>
      </c>
      <c r="V22" s="206">
        <v>8.76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246.59</v>
      </c>
      <c r="L23" s="206">
        <v>0</v>
      </c>
      <c r="M23" s="206">
        <v>30.02</v>
      </c>
      <c r="N23" s="206">
        <v>49.94</v>
      </c>
      <c r="O23" s="206">
        <v>70.540000000000006</v>
      </c>
      <c r="P23" s="206">
        <v>23.26</v>
      </c>
      <c r="Q23" s="206">
        <v>0</v>
      </c>
      <c r="R23" s="206">
        <v>8.9600000000000009</v>
      </c>
      <c r="S23" s="206">
        <v>11.14</v>
      </c>
      <c r="T23" s="206">
        <v>0</v>
      </c>
      <c r="U23" s="206">
        <v>39.68</v>
      </c>
      <c r="V23" s="206">
        <v>8.76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81.14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246.59</v>
      </c>
      <c r="L24" s="206">
        <v>0</v>
      </c>
      <c r="M24" s="206">
        <v>30.02</v>
      </c>
      <c r="N24" s="206">
        <v>49.94</v>
      </c>
      <c r="O24" s="206">
        <v>70.540000000000006</v>
      </c>
      <c r="P24" s="206">
        <v>23.26</v>
      </c>
      <c r="Q24" s="206">
        <v>0</v>
      </c>
      <c r="R24" s="206">
        <v>8.9600000000000009</v>
      </c>
      <c r="S24" s="206">
        <v>11.14</v>
      </c>
      <c r="T24" s="206">
        <v>0</v>
      </c>
      <c r="U24" s="206">
        <v>39.68</v>
      </c>
      <c r="V24" s="206">
        <v>8.76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78.34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246.59</v>
      </c>
      <c r="L25" s="206">
        <v>0</v>
      </c>
      <c r="M25" s="206">
        <v>30.02</v>
      </c>
      <c r="N25" s="206">
        <v>49.94</v>
      </c>
      <c r="O25" s="206">
        <v>70.540000000000006</v>
      </c>
      <c r="P25" s="206">
        <v>23.26</v>
      </c>
      <c r="Q25" s="206">
        <v>0</v>
      </c>
      <c r="R25" s="206">
        <v>8.9600000000000009</v>
      </c>
      <c r="S25" s="206">
        <v>11.14</v>
      </c>
      <c r="T25" s="206">
        <v>0</v>
      </c>
      <c r="U25" s="206">
        <v>39.68</v>
      </c>
      <c r="V25" s="206">
        <v>8.76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246.59</v>
      </c>
      <c r="L26" s="206">
        <v>0</v>
      </c>
      <c r="M26" s="206">
        <v>30.02</v>
      </c>
      <c r="N26" s="206">
        <v>49.94</v>
      </c>
      <c r="O26" s="206">
        <v>70.540000000000006</v>
      </c>
      <c r="P26" s="206">
        <v>23.26</v>
      </c>
      <c r="Q26" s="206">
        <v>0</v>
      </c>
      <c r="R26" s="206">
        <v>8.9600000000000009</v>
      </c>
      <c r="S26" s="206">
        <v>11.14</v>
      </c>
      <c r="T26" s="206">
        <v>0</v>
      </c>
      <c r="U26" s="206">
        <v>39.68</v>
      </c>
      <c r="V26" s="206">
        <v>8.76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30.02</v>
      </c>
      <c r="N27" s="206">
        <v>49.94</v>
      </c>
      <c r="O27" s="206">
        <v>70.540000000000006</v>
      </c>
      <c r="P27" s="206">
        <v>23.26</v>
      </c>
      <c r="Q27" s="206">
        <v>0</v>
      </c>
      <c r="R27" s="206">
        <v>8.9600000000000009</v>
      </c>
      <c r="S27" s="206">
        <v>11.14</v>
      </c>
      <c r="T27" s="206">
        <v>0</v>
      </c>
      <c r="U27" s="206">
        <v>39.68</v>
      </c>
      <c r="V27" s="206">
        <v>6.04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4.8600000000000003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30.02</v>
      </c>
      <c r="N28" s="206">
        <v>49.94</v>
      </c>
      <c r="O28" s="206">
        <v>70.540000000000006</v>
      </c>
      <c r="P28" s="206">
        <v>23.26</v>
      </c>
      <c r="Q28" s="206">
        <v>0</v>
      </c>
      <c r="R28" s="206">
        <v>8.9600000000000009</v>
      </c>
      <c r="S28" s="206">
        <v>11.14</v>
      </c>
      <c r="T28" s="206">
        <v>0</v>
      </c>
      <c r="U28" s="206">
        <v>39.68</v>
      </c>
      <c r="V28" s="206">
        <v>6.04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8.61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30.02</v>
      </c>
      <c r="N29" s="206">
        <v>49.94</v>
      </c>
      <c r="O29" s="206">
        <v>70.540000000000006</v>
      </c>
      <c r="P29" s="206">
        <v>23.26</v>
      </c>
      <c r="Q29" s="206">
        <v>0</v>
      </c>
      <c r="R29" s="206">
        <v>8.9600000000000009</v>
      </c>
      <c r="S29" s="206">
        <v>11.14</v>
      </c>
      <c r="T29" s="206">
        <v>0</v>
      </c>
      <c r="U29" s="206">
        <v>39.68</v>
      </c>
      <c r="V29" s="206">
        <v>6.04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17.97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30.02</v>
      </c>
      <c r="N30" s="206">
        <v>49.94</v>
      </c>
      <c r="O30" s="206">
        <v>70.540000000000006</v>
      </c>
      <c r="P30" s="206">
        <v>23.26</v>
      </c>
      <c r="Q30" s="206">
        <v>0</v>
      </c>
      <c r="R30" s="206">
        <v>8.9600000000000009</v>
      </c>
      <c r="S30" s="206">
        <v>11.14</v>
      </c>
      <c r="T30" s="206">
        <v>0</v>
      </c>
      <c r="U30" s="206">
        <v>39.68</v>
      </c>
      <c r="V30" s="206">
        <v>6.33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30.31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30.02</v>
      </c>
      <c r="N31" s="206">
        <v>49.94</v>
      </c>
      <c r="O31" s="206">
        <v>70.540000000000006</v>
      </c>
      <c r="P31" s="206">
        <v>23.26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39.68</v>
      </c>
      <c r="V31" s="206">
        <v>6.33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30.02</v>
      </c>
      <c r="N32" s="206">
        <v>49.94</v>
      </c>
      <c r="O32" s="206">
        <v>70.540000000000006</v>
      </c>
      <c r="P32" s="206">
        <v>23.26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39.68</v>
      </c>
      <c r="V32" s="206">
        <v>6.33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30.02</v>
      </c>
      <c r="N33" s="206">
        <v>49.94</v>
      </c>
      <c r="O33" s="206">
        <v>70.540000000000006</v>
      </c>
      <c r="P33" s="206">
        <v>23.26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39.68</v>
      </c>
      <c r="V33" s="206">
        <v>6.33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30.02</v>
      </c>
      <c r="N34" s="206">
        <v>49.94</v>
      </c>
      <c r="O34" s="206">
        <v>70.540000000000006</v>
      </c>
      <c r="P34" s="206">
        <v>23.26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39.68</v>
      </c>
      <c r="V34" s="206">
        <v>6.33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30.02</v>
      </c>
      <c r="N35" s="206">
        <v>49.94</v>
      </c>
      <c r="O35" s="206">
        <v>70.540000000000006</v>
      </c>
      <c r="P35" s="206">
        <v>23.26</v>
      </c>
      <c r="Q35" s="206">
        <v>0</v>
      </c>
      <c r="R35" s="206">
        <v>3.71</v>
      </c>
      <c r="S35" s="206">
        <v>4.63</v>
      </c>
      <c r="T35" s="206">
        <v>0</v>
      </c>
      <c r="U35" s="206">
        <v>39.68</v>
      </c>
      <c r="V35" s="206">
        <v>6.1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30.02</v>
      </c>
      <c r="N36" s="206">
        <v>49.94</v>
      </c>
      <c r="O36" s="206">
        <v>70.540000000000006</v>
      </c>
      <c r="P36" s="206">
        <v>23.26</v>
      </c>
      <c r="Q36" s="206">
        <v>0</v>
      </c>
      <c r="R36" s="206">
        <v>3.71</v>
      </c>
      <c r="S36" s="206">
        <v>4.63</v>
      </c>
      <c r="T36" s="206">
        <v>0</v>
      </c>
      <c r="U36" s="206">
        <v>39.68</v>
      </c>
      <c r="V36" s="206">
        <v>6.82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30.02</v>
      </c>
      <c r="N37" s="206">
        <v>49.94</v>
      </c>
      <c r="O37" s="206">
        <v>70.540000000000006</v>
      </c>
      <c r="P37" s="206">
        <v>23.26</v>
      </c>
      <c r="Q37" s="206">
        <v>0</v>
      </c>
      <c r="R37" s="206">
        <v>3.71</v>
      </c>
      <c r="S37" s="206">
        <v>4.63</v>
      </c>
      <c r="T37" s="206">
        <v>0</v>
      </c>
      <c r="U37" s="206">
        <v>39.68</v>
      </c>
      <c r="V37" s="206">
        <v>7.23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30.02</v>
      </c>
      <c r="N38" s="206">
        <v>49.94</v>
      </c>
      <c r="O38" s="206">
        <v>70.540000000000006</v>
      </c>
      <c r="P38" s="206">
        <v>23.26</v>
      </c>
      <c r="Q38" s="206">
        <v>0</v>
      </c>
      <c r="R38" s="206">
        <v>3.71</v>
      </c>
      <c r="S38" s="206">
        <v>4.63</v>
      </c>
      <c r="T38" s="206">
        <v>0</v>
      </c>
      <c r="U38" s="206">
        <v>39.68</v>
      </c>
      <c r="V38" s="206">
        <v>7.23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30.02</v>
      </c>
      <c r="N39" s="206">
        <v>49.94</v>
      </c>
      <c r="O39" s="206">
        <v>70.540000000000006</v>
      </c>
      <c r="P39" s="206">
        <v>23.26</v>
      </c>
      <c r="Q39" s="206">
        <v>0</v>
      </c>
      <c r="R39" s="206">
        <v>3.71</v>
      </c>
      <c r="S39" s="206">
        <v>4.63</v>
      </c>
      <c r="T39" s="206">
        <v>0</v>
      </c>
      <c r="U39" s="206">
        <v>39.68</v>
      </c>
      <c r="V39" s="206">
        <v>7.23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30.02</v>
      </c>
      <c r="N40" s="206">
        <v>49.94</v>
      </c>
      <c r="O40" s="206">
        <v>70.540000000000006</v>
      </c>
      <c r="P40" s="206">
        <v>23.26</v>
      </c>
      <c r="Q40" s="206">
        <v>0</v>
      </c>
      <c r="R40" s="206">
        <v>3.71</v>
      </c>
      <c r="S40" s="206">
        <v>4.63</v>
      </c>
      <c r="T40" s="206">
        <v>0</v>
      </c>
      <c r="U40" s="206">
        <v>39.68</v>
      </c>
      <c r="V40" s="206">
        <v>7.23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30.02</v>
      </c>
      <c r="N41" s="206">
        <v>49.94</v>
      </c>
      <c r="O41" s="206">
        <v>70.540000000000006</v>
      </c>
      <c r="P41" s="206">
        <v>23.26</v>
      </c>
      <c r="Q41" s="206">
        <v>0</v>
      </c>
      <c r="R41" s="206">
        <v>3.71</v>
      </c>
      <c r="S41" s="206">
        <v>4.63</v>
      </c>
      <c r="T41" s="206">
        <v>0</v>
      </c>
      <c r="U41" s="206">
        <v>39.68</v>
      </c>
      <c r="V41" s="206">
        <v>7.23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30.02</v>
      </c>
      <c r="N42" s="206">
        <v>49.94</v>
      </c>
      <c r="O42" s="206">
        <v>70.540000000000006</v>
      </c>
      <c r="P42" s="206">
        <v>23.26</v>
      </c>
      <c r="Q42" s="206">
        <v>0</v>
      </c>
      <c r="R42" s="206">
        <v>3.71</v>
      </c>
      <c r="S42" s="206">
        <v>4.63</v>
      </c>
      <c r="T42" s="206">
        <v>0</v>
      </c>
      <c r="U42" s="206">
        <v>39.68</v>
      </c>
      <c r="V42" s="206">
        <v>7.23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30.02</v>
      </c>
      <c r="N43" s="206">
        <v>49.94</v>
      </c>
      <c r="O43" s="206">
        <v>70.540000000000006</v>
      </c>
      <c r="P43" s="206">
        <v>23.26</v>
      </c>
      <c r="Q43" s="206">
        <v>0</v>
      </c>
      <c r="R43" s="206">
        <v>3.71</v>
      </c>
      <c r="S43" s="206">
        <v>4.63</v>
      </c>
      <c r="T43" s="206">
        <v>0</v>
      </c>
      <c r="U43" s="206">
        <v>39.68</v>
      </c>
      <c r="V43" s="206">
        <v>8.76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30.02</v>
      </c>
      <c r="N44" s="206">
        <v>49.94</v>
      </c>
      <c r="O44" s="206">
        <v>70.540000000000006</v>
      </c>
      <c r="P44" s="206">
        <v>23.26</v>
      </c>
      <c r="Q44" s="206">
        <v>0</v>
      </c>
      <c r="R44" s="206">
        <v>3.71</v>
      </c>
      <c r="S44" s="206">
        <v>4.63</v>
      </c>
      <c r="T44" s="206">
        <v>0</v>
      </c>
      <c r="U44" s="206">
        <v>39.68</v>
      </c>
      <c r="V44" s="206">
        <v>8.76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30.02</v>
      </c>
      <c r="N45" s="206">
        <v>49.94</v>
      </c>
      <c r="O45" s="206">
        <v>70.540000000000006</v>
      </c>
      <c r="P45" s="206">
        <v>23.26</v>
      </c>
      <c r="Q45" s="206">
        <v>0</v>
      </c>
      <c r="R45" s="206">
        <v>3.71</v>
      </c>
      <c r="S45" s="206">
        <v>4.63</v>
      </c>
      <c r="T45" s="206">
        <v>0</v>
      </c>
      <c r="U45" s="206">
        <v>39.68</v>
      </c>
      <c r="V45" s="206">
        <v>8.76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30.02</v>
      </c>
      <c r="N46" s="206">
        <v>49.94</v>
      </c>
      <c r="O46" s="206">
        <v>70.540000000000006</v>
      </c>
      <c r="P46" s="206">
        <v>23.26</v>
      </c>
      <c r="Q46" s="206">
        <v>0</v>
      </c>
      <c r="R46" s="206">
        <v>3.71</v>
      </c>
      <c r="S46" s="206">
        <v>4.63</v>
      </c>
      <c r="T46" s="206">
        <v>0</v>
      </c>
      <c r="U46" s="206">
        <v>39.68</v>
      </c>
      <c r="V46" s="206">
        <v>8.76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30.02</v>
      </c>
      <c r="N47" s="206">
        <v>49.94</v>
      </c>
      <c r="O47" s="206">
        <v>70.540000000000006</v>
      </c>
      <c r="P47" s="206">
        <v>23.26</v>
      </c>
      <c r="Q47" s="206">
        <v>0</v>
      </c>
      <c r="R47" s="206">
        <v>3.71</v>
      </c>
      <c r="S47" s="206">
        <v>4.63</v>
      </c>
      <c r="T47" s="206">
        <v>0</v>
      </c>
      <c r="U47" s="206">
        <v>39.68</v>
      </c>
      <c r="V47" s="206">
        <v>8.76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13.57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30.02</v>
      </c>
      <c r="N48" s="206">
        <v>49.94</v>
      </c>
      <c r="O48" s="206">
        <v>70.540000000000006</v>
      </c>
      <c r="P48" s="206">
        <v>23.26</v>
      </c>
      <c r="Q48" s="206">
        <v>0</v>
      </c>
      <c r="R48" s="206">
        <v>3.71</v>
      </c>
      <c r="S48" s="206">
        <v>4.63</v>
      </c>
      <c r="T48" s="206">
        <v>0</v>
      </c>
      <c r="U48" s="206">
        <v>39.68</v>
      </c>
      <c r="V48" s="206">
        <v>8.76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13.57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0</v>
      </c>
      <c r="M49" s="206">
        <v>30.02</v>
      </c>
      <c r="N49" s="206">
        <v>49.94</v>
      </c>
      <c r="O49" s="206">
        <v>70.540000000000006</v>
      </c>
      <c r="P49" s="206">
        <v>23.26</v>
      </c>
      <c r="Q49" s="206">
        <v>0</v>
      </c>
      <c r="R49" s="206">
        <v>3.71</v>
      </c>
      <c r="S49" s="206">
        <v>4.63</v>
      </c>
      <c r="T49" s="206">
        <v>0</v>
      </c>
      <c r="U49" s="206">
        <v>39.68</v>
      </c>
      <c r="V49" s="206">
        <v>8.76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13.57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0</v>
      </c>
      <c r="M50" s="206">
        <v>30.02</v>
      </c>
      <c r="N50" s="206">
        <v>49.94</v>
      </c>
      <c r="O50" s="206">
        <v>70.540000000000006</v>
      </c>
      <c r="P50" s="206">
        <v>23.26</v>
      </c>
      <c r="Q50" s="206">
        <v>0</v>
      </c>
      <c r="R50" s="206">
        <v>3.71</v>
      </c>
      <c r="S50" s="206">
        <v>4.63</v>
      </c>
      <c r="T50" s="206">
        <v>0</v>
      </c>
      <c r="U50" s="206">
        <v>39.68</v>
      </c>
      <c r="V50" s="206">
        <v>8.76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3.91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0</v>
      </c>
      <c r="M51" s="206">
        <v>30.02</v>
      </c>
      <c r="N51" s="206">
        <v>49.94</v>
      </c>
      <c r="O51" s="206">
        <v>70.540000000000006</v>
      </c>
      <c r="P51" s="206">
        <v>23.26</v>
      </c>
      <c r="Q51" s="206">
        <v>0</v>
      </c>
      <c r="R51" s="206">
        <v>3.71</v>
      </c>
      <c r="S51" s="206">
        <v>4.63</v>
      </c>
      <c r="T51" s="206">
        <v>0</v>
      </c>
      <c r="U51" s="206">
        <v>39.68</v>
      </c>
      <c r="V51" s="206">
        <v>8.76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13.57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0</v>
      </c>
      <c r="M52" s="206">
        <v>30.02</v>
      </c>
      <c r="N52" s="206">
        <v>49.94</v>
      </c>
      <c r="O52" s="206">
        <v>70.540000000000006</v>
      </c>
      <c r="P52" s="206">
        <v>23.26</v>
      </c>
      <c r="Q52" s="206">
        <v>0</v>
      </c>
      <c r="R52" s="206">
        <v>3.71</v>
      </c>
      <c r="S52" s="206">
        <v>4.63</v>
      </c>
      <c r="T52" s="206">
        <v>0</v>
      </c>
      <c r="U52" s="206">
        <v>39.68</v>
      </c>
      <c r="V52" s="206">
        <v>8.76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13.57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0</v>
      </c>
      <c r="M53" s="206">
        <v>30.02</v>
      </c>
      <c r="N53" s="206">
        <v>49.94</v>
      </c>
      <c r="O53" s="206">
        <v>70.540000000000006</v>
      </c>
      <c r="P53" s="206">
        <v>23.26</v>
      </c>
      <c r="Q53" s="206">
        <v>0</v>
      </c>
      <c r="R53" s="206">
        <v>3.71</v>
      </c>
      <c r="S53" s="206">
        <v>4.63</v>
      </c>
      <c r="T53" s="206">
        <v>0</v>
      </c>
      <c r="U53" s="206">
        <v>39.68</v>
      </c>
      <c r="V53" s="206">
        <v>8.76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13.57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0</v>
      </c>
      <c r="M54" s="206">
        <v>30.02</v>
      </c>
      <c r="N54" s="206">
        <v>49.94</v>
      </c>
      <c r="O54" s="206">
        <v>70.540000000000006</v>
      </c>
      <c r="P54" s="206">
        <v>23.26</v>
      </c>
      <c r="Q54" s="206">
        <v>0</v>
      </c>
      <c r="R54" s="206">
        <v>3.71</v>
      </c>
      <c r="S54" s="206">
        <v>4.63</v>
      </c>
      <c r="T54" s="206">
        <v>0</v>
      </c>
      <c r="U54" s="206">
        <v>39.68</v>
      </c>
      <c r="V54" s="206">
        <v>8.76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13.57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0</v>
      </c>
      <c r="M55" s="206">
        <v>30.02</v>
      </c>
      <c r="N55" s="206">
        <v>49.94</v>
      </c>
      <c r="O55" s="206">
        <v>70.540000000000006</v>
      </c>
      <c r="P55" s="206">
        <v>23.26</v>
      </c>
      <c r="Q55" s="206">
        <v>0</v>
      </c>
      <c r="R55" s="206">
        <v>3.71</v>
      </c>
      <c r="S55" s="206">
        <v>4.63</v>
      </c>
      <c r="T55" s="206">
        <v>0</v>
      </c>
      <c r="U55" s="206">
        <v>39.68</v>
      </c>
      <c r="V55" s="206">
        <v>8.76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13.57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0</v>
      </c>
      <c r="M56" s="206">
        <v>30.02</v>
      </c>
      <c r="N56" s="206">
        <v>49.94</v>
      </c>
      <c r="O56" s="206">
        <v>70.540000000000006</v>
      </c>
      <c r="P56" s="206">
        <v>23.26</v>
      </c>
      <c r="Q56" s="206">
        <v>0</v>
      </c>
      <c r="R56" s="206">
        <v>3.71</v>
      </c>
      <c r="S56" s="206">
        <v>4.63</v>
      </c>
      <c r="T56" s="206">
        <v>0</v>
      </c>
      <c r="U56" s="206">
        <v>39.68</v>
      </c>
      <c r="V56" s="206">
        <v>8.76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13.57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0</v>
      </c>
      <c r="M57" s="206">
        <v>30.02</v>
      </c>
      <c r="N57" s="206">
        <v>49.94</v>
      </c>
      <c r="O57" s="206">
        <v>70.540000000000006</v>
      </c>
      <c r="P57" s="206">
        <v>23.26</v>
      </c>
      <c r="Q57" s="206">
        <v>0</v>
      </c>
      <c r="R57" s="206">
        <v>3.71</v>
      </c>
      <c r="S57" s="206">
        <v>4.63</v>
      </c>
      <c r="T57" s="206">
        <v>0</v>
      </c>
      <c r="U57" s="206">
        <v>39.68</v>
      </c>
      <c r="V57" s="206">
        <v>8.76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13.57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0</v>
      </c>
      <c r="M58" s="206">
        <v>30.02</v>
      </c>
      <c r="N58" s="206">
        <v>49.94</v>
      </c>
      <c r="O58" s="206">
        <v>70.540000000000006</v>
      </c>
      <c r="P58" s="206">
        <v>23.26</v>
      </c>
      <c r="Q58" s="206">
        <v>0</v>
      </c>
      <c r="R58" s="206">
        <v>3.71</v>
      </c>
      <c r="S58" s="206">
        <v>4.63</v>
      </c>
      <c r="T58" s="206">
        <v>0</v>
      </c>
      <c r="U58" s="206">
        <v>39.68</v>
      </c>
      <c r="V58" s="206">
        <v>8.76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13.57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0</v>
      </c>
      <c r="M59" s="206">
        <v>30.36</v>
      </c>
      <c r="N59" s="206">
        <v>49.94</v>
      </c>
      <c r="O59" s="206">
        <v>70.540000000000006</v>
      </c>
      <c r="P59" s="206">
        <v>23.26</v>
      </c>
      <c r="Q59" s="206">
        <v>0</v>
      </c>
      <c r="R59" s="206">
        <v>3.71</v>
      </c>
      <c r="S59" s="206">
        <v>4.63</v>
      </c>
      <c r="T59" s="206">
        <v>0</v>
      </c>
      <c r="U59" s="206">
        <v>39.68</v>
      </c>
      <c r="V59" s="206">
        <v>8.76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13.57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0</v>
      </c>
      <c r="M60" s="206">
        <v>30.36</v>
      </c>
      <c r="N60" s="206">
        <v>49.94</v>
      </c>
      <c r="O60" s="206">
        <v>70.540000000000006</v>
      </c>
      <c r="P60" s="206">
        <v>23.26</v>
      </c>
      <c r="Q60" s="206">
        <v>0</v>
      </c>
      <c r="R60" s="206">
        <v>3.71</v>
      </c>
      <c r="S60" s="206">
        <v>4.63</v>
      </c>
      <c r="T60" s="206">
        <v>0</v>
      </c>
      <c r="U60" s="206">
        <v>39.68</v>
      </c>
      <c r="V60" s="206">
        <v>8.76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13.57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0</v>
      </c>
      <c r="M61" s="206">
        <v>30.36</v>
      </c>
      <c r="N61" s="206">
        <v>49.94</v>
      </c>
      <c r="O61" s="206">
        <v>70.540000000000006</v>
      </c>
      <c r="P61" s="206">
        <v>23.26</v>
      </c>
      <c r="Q61" s="206">
        <v>0</v>
      </c>
      <c r="R61" s="206">
        <v>3.71</v>
      </c>
      <c r="S61" s="206">
        <v>4.59</v>
      </c>
      <c r="T61" s="206">
        <v>0</v>
      </c>
      <c r="U61" s="206">
        <v>39.68</v>
      </c>
      <c r="V61" s="206">
        <v>8.2799999999999994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13.57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0</v>
      </c>
      <c r="M62" s="206">
        <v>30.36</v>
      </c>
      <c r="N62" s="206">
        <v>49.94</v>
      </c>
      <c r="O62" s="206">
        <v>70.540000000000006</v>
      </c>
      <c r="P62" s="206">
        <v>23.26</v>
      </c>
      <c r="Q62" s="206">
        <v>0</v>
      </c>
      <c r="R62" s="206">
        <v>3.71</v>
      </c>
      <c r="S62" s="206">
        <v>4.63</v>
      </c>
      <c r="T62" s="206">
        <v>0</v>
      </c>
      <c r="U62" s="206">
        <v>39.68</v>
      </c>
      <c r="V62" s="206">
        <v>6.89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13.57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0</v>
      </c>
      <c r="M63" s="206">
        <v>30.36</v>
      </c>
      <c r="N63" s="206">
        <v>49.94</v>
      </c>
      <c r="O63" s="206">
        <v>70.540000000000006</v>
      </c>
      <c r="P63" s="206">
        <v>23.26</v>
      </c>
      <c r="Q63" s="206">
        <v>0</v>
      </c>
      <c r="R63" s="206">
        <v>3.71</v>
      </c>
      <c r="S63" s="206">
        <v>4.63</v>
      </c>
      <c r="T63" s="206">
        <v>0</v>
      </c>
      <c r="U63" s="206">
        <v>39.68</v>
      </c>
      <c r="V63" s="206">
        <v>6.91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0</v>
      </c>
      <c r="M64" s="206">
        <v>30.36</v>
      </c>
      <c r="N64" s="206">
        <v>49.94</v>
      </c>
      <c r="O64" s="206">
        <v>70.540000000000006</v>
      </c>
      <c r="P64" s="206">
        <v>23.26</v>
      </c>
      <c r="Q64" s="206">
        <v>0</v>
      </c>
      <c r="R64" s="206">
        <v>3.71</v>
      </c>
      <c r="S64" s="206">
        <v>4.63</v>
      </c>
      <c r="T64" s="206">
        <v>0</v>
      </c>
      <c r="U64" s="206">
        <v>39.68</v>
      </c>
      <c r="V64" s="206">
        <v>6.91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54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0</v>
      </c>
      <c r="M65" s="206">
        <v>30.36</v>
      </c>
      <c r="N65" s="206">
        <v>49.94</v>
      </c>
      <c r="O65" s="206">
        <v>70.540000000000006</v>
      </c>
      <c r="P65" s="206">
        <v>23.26</v>
      </c>
      <c r="Q65" s="206">
        <v>0</v>
      </c>
      <c r="R65" s="206">
        <v>3.71</v>
      </c>
      <c r="S65" s="206">
        <v>4.63</v>
      </c>
      <c r="T65" s="206">
        <v>0</v>
      </c>
      <c r="U65" s="206">
        <v>39.68</v>
      </c>
      <c r="V65" s="206">
        <v>6.85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54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0</v>
      </c>
      <c r="M66" s="206">
        <v>30.36</v>
      </c>
      <c r="N66" s="206">
        <v>49.94</v>
      </c>
      <c r="O66" s="206">
        <v>70.540000000000006</v>
      </c>
      <c r="P66" s="206">
        <v>23.26</v>
      </c>
      <c r="Q66" s="206">
        <v>0</v>
      </c>
      <c r="R66" s="206">
        <v>3.71</v>
      </c>
      <c r="S66" s="206">
        <v>4.63</v>
      </c>
      <c r="T66" s="206">
        <v>0</v>
      </c>
      <c r="U66" s="206">
        <v>39.68</v>
      </c>
      <c r="V66" s="206">
        <v>6.85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54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0</v>
      </c>
      <c r="M67" s="206">
        <v>30.36</v>
      </c>
      <c r="N67" s="206">
        <v>49.94</v>
      </c>
      <c r="O67" s="206">
        <v>70.540000000000006</v>
      </c>
      <c r="P67" s="206">
        <v>23.26</v>
      </c>
      <c r="Q67" s="206">
        <v>0</v>
      </c>
      <c r="R67" s="206">
        <v>3.71</v>
      </c>
      <c r="S67" s="206">
        <v>4.63</v>
      </c>
      <c r="T67" s="206">
        <v>0</v>
      </c>
      <c r="U67" s="206">
        <v>39.68</v>
      </c>
      <c r="V67" s="206">
        <v>6.72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54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0</v>
      </c>
      <c r="M68" s="206">
        <v>30.36</v>
      </c>
      <c r="N68" s="206">
        <v>49.94</v>
      </c>
      <c r="O68" s="206">
        <v>70.540000000000006</v>
      </c>
      <c r="P68" s="206">
        <v>23.26</v>
      </c>
      <c r="Q68" s="206">
        <v>0</v>
      </c>
      <c r="R68" s="206">
        <v>3.71</v>
      </c>
      <c r="S68" s="206">
        <v>4.63</v>
      </c>
      <c r="T68" s="206">
        <v>0</v>
      </c>
      <c r="U68" s="206">
        <v>39.68</v>
      </c>
      <c r="V68" s="206">
        <v>6.72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42.24</v>
      </c>
      <c r="AR68" s="206">
        <v>0</v>
      </c>
      <c r="AS68" s="206">
        <v>0</v>
      </c>
      <c r="AT68" s="206">
        <v>0</v>
      </c>
    </row>
    <row r="69" spans="1:54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0</v>
      </c>
      <c r="M69" s="206">
        <v>30.36</v>
      </c>
      <c r="N69" s="206">
        <v>49.94</v>
      </c>
      <c r="O69" s="206">
        <v>70.540000000000006</v>
      </c>
      <c r="P69" s="206">
        <v>23.26</v>
      </c>
      <c r="Q69" s="206">
        <v>0</v>
      </c>
      <c r="R69" s="206">
        <v>3.71</v>
      </c>
      <c r="S69" s="206">
        <v>4.63</v>
      </c>
      <c r="T69" s="206">
        <v>0</v>
      </c>
      <c r="U69" s="206">
        <v>39.68</v>
      </c>
      <c r="V69" s="206">
        <v>6.72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31.56</v>
      </c>
      <c r="AR69" s="206">
        <v>0</v>
      </c>
      <c r="AS69" s="206">
        <v>0</v>
      </c>
      <c r="AT69" s="206">
        <v>0</v>
      </c>
    </row>
    <row r="70" spans="1:54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0</v>
      </c>
      <c r="M70" s="206">
        <v>30.36</v>
      </c>
      <c r="N70" s="206">
        <v>49.94</v>
      </c>
      <c r="O70" s="206">
        <v>70.540000000000006</v>
      </c>
      <c r="P70" s="206">
        <v>23.26</v>
      </c>
      <c r="Q70" s="206">
        <v>0</v>
      </c>
      <c r="R70" s="206">
        <v>3.71</v>
      </c>
      <c r="S70" s="206">
        <v>4.63</v>
      </c>
      <c r="T70" s="206">
        <v>0</v>
      </c>
      <c r="U70" s="206">
        <v>39.68</v>
      </c>
      <c r="V70" s="206">
        <v>6.55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13.57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20.88</v>
      </c>
      <c r="AR70" s="206">
        <v>0</v>
      </c>
      <c r="AS70" s="206">
        <v>0</v>
      </c>
      <c r="AT70" s="206">
        <v>0</v>
      </c>
    </row>
    <row r="71" spans="1:54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0</v>
      </c>
      <c r="M71" s="206">
        <v>30.36</v>
      </c>
      <c r="N71" s="206">
        <v>49.94</v>
      </c>
      <c r="O71" s="206">
        <v>70.540000000000006</v>
      </c>
      <c r="P71" s="206">
        <v>23.26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40.159999999999997</v>
      </c>
      <c r="V71" s="206">
        <v>6.55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13.57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11.19</v>
      </c>
      <c r="AR71" s="206">
        <v>0</v>
      </c>
      <c r="AS71" s="206">
        <v>0</v>
      </c>
      <c r="AT71" s="206">
        <v>0</v>
      </c>
    </row>
    <row r="72" spans="1:54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0</v>
      </c>
      <c r="M72" s="206">
        <v>30.36</v>
      </c>
      <c r="N72" s="206">
        <v>49.94</v>
      </c>
      <c r="O72" s="206">
        <v>70.540000000000006</v>
      </c>
      <c r="P72" s="206">
        <v>23.26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40.159999999999997</v>
      </c>
      <c r="V72" s="206">
        <v>6.55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13.57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5.96</v>
      </c>
      <c r="AR72" s="206">
        <v>0</v>
      </c>
      <c r="AS72" s="206">
        <v>0</v>
      </c>
      <c r="AT72" s="206">
        <v>0</v>
      </c>
    </row>
    <row r="73" spans="1:54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0</v>
      </c>
      <c r="M73" s="206">
        <v>30.36</v>
      </c>
      <c r="N73" s="206">
        <v>49.94</v>
      </c>
      <c r="O73" s="206">
        <v>70.540000000000006</v>
      </c>
      <c r="P73" s="206">
        <v>23.26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40.159999999999997</v>
      </c>
      <c r="V73" s="206">
        <v>6.55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13.57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2.99</v>
      </c>
      <c r="AR73" s="206">
        <v>0</v>
      </c>
      <c r="AS73" s="206">
        <v>0</v>
      </c>
      <c r="AT73" s="206">
        <v>0</v>
      </c>
    </row>
    <row r="74" spans="1:54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0</v>
      </c>
      <c r="M74" s="206">
        <v>30.36</v>
      </c>
      <c r="N74" s="206">
        <v>49.94</v>
      </c>
      <c r="O74" s="206">
        <v>70.540000000000006</v>
      </c>
      <c r="P74" s="206">
        <v>23.26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40.159999999999997</v>
      </c>
      <c r="V74" s="206">
        <v>6.55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0.6</v>
      </c>
      <c r="AR74" s="206">
        <v>0</v>
      </c>
      <c r="AS74" s="206">
        <v>0</v>
      </c>
      <c r="AT74" s="206">
        <v>0</v>
      </c>
    </row>
    <row r="75" spans="1:54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0</v>
      </c>
      <c r="M75" s="206">
        <v>30.36</v>
      </c>
      <c r="N75" s="206">
        <v>49.94</v>
      </c>
      <c r="O75" s="206">
        <v>70.540000000000006</v>
      </c>
      <c r="P75" s="206">
        <v>23.26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40.159999999999997</v>
      </c>
      <c r="V75" s="206">
        <v>6.55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54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0</v>
      </c>
      <c r="M76" s="206">
        <v>30.36</v>
      </c>
      <c r="N76" s="206">
        <v>49.94</v>
      </c>
      <c r="O76" s="206">
        <v>70.540000000000006</v>
      </c>
      <c r="P76" s="206">
        <v>23.26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40.159999999999997</v>
      </c>
      <c r="V76" s="206">
        <v>6.55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54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0</v>
      </c>
      <c r="M77" s="206">
        <v>30.36</v>
      </c>
      <c r="N77" s="206">
        <v>49.94</v>
      </c>
      <c r="O77" s="206">
        <v>70.540000000000006</v>
      </c>
      <c r="P77" s="206">
        <v>23.26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40.159999999999997</v>
      </c>
      <c r="V77" s="206">
        <v>6.55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4.0199999999999996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54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0</v>
      </c>
      <c r="M78" s="206">
        <v>30.36</v>
      </c>
      <c r="N78" s="206">
        <v>49.94</v>
      </c>
      <c r="O78" s="206">
        <v>70.540000000000006</v>
      </c>
      <c r="P78" s="206">
        <v>23.26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40.159999999999997</v>
      </c>
      <c r="V78" s="206">
        <v>6.55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4.0199999999999996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8">
        <v>124.37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  <c r="AU78" s="78"/>
      <c r="BB78" s="177"/>
    </row>
    <row r="79" spans="1:54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0</v>
      </c>
      <c r="M79" s="206">
        <v>30.36</v>
      </c>
      <c r="N79" s="206">
        <v>49.94</v>
      </c>
      <c r="O79" s="206">
        <v>70.540000000000006</v>
      </c>
      <c r="P79" s="206">
        <v>23.26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42.57</v>
      </c>
      <c r="V79" s="206">
        <v>7.49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3.63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8">
        <v>117.3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  <c r="AU79" s="78"/>
      <c r="BB79" s="177"/>
    </row>
    <row r="80" spans="1:54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0</v>
      </c>
      <c r="M80" s="206">
        <v>30.36</v>
      </c>
      <c r="N80" s="206">
        <v>49.94</v>
      </c>
      <c r="O80" s="206">
        <v>70.540000000000006</v>
      </c>
      <c r="P80" s="206">
        <v>23.26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44.17</v>
      </c>
      <c r="V80" s="206">
        <v>7.49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3.63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8">
        <v>124.37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  <c r="AU80" s="78"/>
      <c r="BB80" s="177"/>
    </row>
    <row r="81" spans="1:54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30.36</v>
      </c>
      <c r="N81" s="206">
        <v>49.94</v>
      </c>
      <c r="O81" s="206">
        <v>70.540000000000006</v>
      </c>
      <c r="P81" s="206">
        <v>23.26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44.97</v>
      </c>
      <c r="V81" s="206">
        <v>7.49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8">
        <v>124.37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  <c r="AU81" s="78"/>
      <c r="BB81" s="177"/>
    </row>
    <row r="82" spans="1:54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30.36</v>
      </c>
      <c r="N82" s="206">
        <v>49.94</v>
      </c>
      <c r="O82" s="206">
        <v>70.540000000000006</v>
      </c>
      <c r="P82" s="206">
        <v>23.26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45.78</v>
      </c>
      <c r="V82" s="206">
        <v>7.49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8">
        <v>124.37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  <c r="AU82" s="78"/>
      <c r="BB82" s="177"/>
    </row>
    <row r="83" spans="1:54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246.59</v>
      </c>
      <c r="L83" s="206">
        <v>0</v>
      </c>
      <c r="M83" s="206">
        <v>30.36</v>
      </c>
      <c r="N83" s="206">
        <v>49.94</v>
      </c>
      <c r="O83" s="206">
        <v>70.540000000000006</v>
      </c>
      <c r="P83" s="206">
        <v>23.26</v>
      </c>
      <c r="Q83" s="206">
        <v>0</v>
      </c>
      <c r="R83" s="206">
        <v>4.6399999999999997</v>
      </c>
      <c r="S83" s="206">
        <v>6.31</v>
      </c>
      <c r="T83" s="206">
        <v>0</v>
      </c>
      <c r="U83" s="206">
        <v>46.58</v>
      </c>
      <c r="V83" s="206">
        <v>7.5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54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246.59</v>
      </c>
      <c r="L84" s="206">
        <v>0</v>
      </c>
      <c r="M84" s="206">
        <v>30.36</v>
      </c>
      <c r="N84" s="206">
        <v>49.94</v>
      </c>
      <c r="O84" s="206">
        <v>70.540000000000006</v>
      </c>
      <c r="P84" s="206">
        <v>23.26</v>
      </c>
      <c r="Q84" s="206">
        <v>0</v>
      </c>
      <c r="R84" s="206">
        <v>3.71</v>
      </c>
      <c r="S84" s="206">
        <v>4.63</v>
      </c>
      <c r="T84" s="206">
        <v>0</v>
      </c>
      <c r="U84" s="206">
        <v>47.38</v>
      </c>
      <c r="V84" s="206">
        <v>7.5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54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246.59</v>
      </c>
      <c r="L85" s="206">
        <v>0</v>
      </c>
      <c r="M85" s="206">
        <v>30.36</v>
      </c>
      <c r="N85" s="206">
        <v>49.94</v>
      </c>
      <c r="O85" s="206">
        <v>70.540000000000006</v>
      </c>
      <c r="P85" s="206">
        <v>23.26</v>
      </c>
      <c r="Q85" s="206">
        <v>0</v>
      </c>
      <c r="R85" s="206">
        <v>9.1999999999999993</v>
      </c>
      <c r="S85" s="206">
        <v>11.15</v>
      </c>
      <c r="T85" s="206">
        <v>0</v>
      </c>
      <c r="U85" s="206">
        <v>48.19</v>
      </c>
      <c r="V85" s="206">
        <v>8.4499999999999993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54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246.59</v>
      </c>
      <c r="L86" s="206">
        <v>0</v>
      </c>
      <c r="M86" s="206">
        <v>30.36</v>
      </c>
      <c r="N86" s="206">
        <v>49.94</v>
      </c>
      <c r="O86" s="206">
        <v>70.540000000000006</v>
      </c>
      <c r="P86" s="206">
        <v>23.26</v>
      </c>
      <c r="Q86" s="206">
        <v>0</v>
      </c>
      <c r="R86" s="206">
        <v>9.1999999999999993</v>
      </c>
      <c r="S86" s="206">
        <v>11.15</v>
      </c>
      <c r="T86" s="206">
        <v>0</v>
      </c>
      <c r="U86" s="206">
        <v>48.99</v>
      </c>
      <c r="V86" s="206">
        <v>8.4499999999999993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54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246.59</v>
      </c>
      <c r="L87" s="206">
        <v>0</v>
      </c>
      <c r="M87" s="206">
        <v>30.36</v>
      </c>
      <c r="N87" s="206">
        <v>49.94</v>
      </c>
      <c r="O87" s="206">
        <v>70.540000000000006</v>
      </c>
      <c r="P87" s="206">
        <v>23.26</v>
      </c>
      <c r="Q87" s="206">
        <v>0</v>
      </c>
      <c r="R87" s="206">
        <v>9.1999999999999993</v>
      </c>
      <c r="S87" s="206">
        <v>11.15</v>
      </c>
      <c r="T87" s="206">
        <v>0</v>
      </c>
      <c r="U87" s="206">
        <v>48.99</v>
      </c>
      <c r="V87" s="206">
        <v>8.16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54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246.59</v>
      </c>
      <c r="L88" s="206">
        <v>0</v>
      </c>
      <c r="M88" s="206">
        <v>30.36</v>
      </c>
      <c r="N88" s="206">
        <v>49.94</v>
      </c>
      <c r="O88" s="206">
        <v>70.540000000000006</v>
      </c>
      <c r="P88" s="206">
        <v>23.26</v>
      </c>
      <c r="Q88" s="206">
        <v>0</v>
      </c>
      <c r="R88" s="206">
        <v>9.1999999999999993</v>
      </c>
      <c r="S88" s="206">
        <v>11.15</v>
      </c>
      <c r="T88" s="206">
        <v>0</v>
      </c>
      <c r="U88" s="206">
        <v>48.99</v>
      </c>
      <c r="V88" s="206">
        <v>8.4499999999999993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54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246.59</v>
      </c>
      <c r="L89" s="206">
        <v>0</v>
      </c>
      <c r="M89" s="206">
        <v>30.36</v>
      </c>
      <c r="N89" s="206">
        <v>49.94</v>
      </c>
      <c r="O89" s="206">
        <v>70.540000000000006</v>
      </c>
      <c r="P89" s="206">
        <v>23.26</v>
      </c>
      <c r="Q89" s="206">
        <v>0</v>
      </c>
      <c r="R89" s="206">
        <v>9.1999999999999993</v>
      </c>
      <c r="S89" s="206">
        <v>11.15</v>
      </c>
      <c r="T89" s="206">
        <v>0</v>
      </c>
      <c r="U89" s="206">
        <v>48.99</v>
      </c>
      <c r="V89" s="206">
        <v>8.4499999999999993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54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246.59</v>
      </c>
      <c r="L90" s="206">
        <v>0</v>
      </c>
      <c r="M90" s="206">
        <v>30.36</v>
      </c>
      <c r="N90" s="206">
        <v>49.94</v>
      </c>
      <c r="O90" s="206">
        <v>70.540000000000006</v>
      </c>
      <c r="P90" s="206">
        <v>23.26</v>
      </c>
      <c r="Q90" s="206">
        <v>0</v>
      </c>
      <c r="R90" s="206">
        <v>9.1999999999999993</v>
      </c>
      <c r="S90" s="206">
        <v>11.15</v>
      </c>
      <c r="T90" s="206">
        <v>0</v>
      </c>
      <c r="U90" s="206">
        <v>48.99</v>
      </c>
      <c r="V90" s="206">
        <v>8.4499999999999993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54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246.59</v>
      </c>
      <c r="L91" s="206">
        <v>0</v>
      </c>
      <c r="M91" s="206">
        <v>30.36</v>
      </c>
      <c r="N91" s="206">
        <v>49.94</v>
      </c>
      <c r="O91" s="206">
        <v>70.540000000000006</v>
      </c>
      <c r="P91" s="206">
        <v>23.26</v>
      </c>
      <c r="Q91" s="206">
        <v>0</v>
      </c>
      <c r="R91" s="206">
        <v>9.1999999999999993</v>
      </c>
      <c r="S91" s="206">
        <v>11.15</v>
      </c>
      <c r="T91" s="206">
        <v>0</v>
      </c>
      <c r="U91" s="206">
        <v>48.99</v>
      </c>
      <c r="V91" s="206">
        <v>8.76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76.8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54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246.59</v>
      </c>
      <c r="L92" s="206">
        <v>0</v>
      </c>
      <c r="M92" s="206">
        <v>30.36</v>
      </c>
      <c r="N92" s="206">
        <v>49.94</v>
      </c>
      <c r="O92" s="206">
        <v>70.540000000000006</v>
      </c>
      <c r="P92" s="206">
        <v>23.26</v>
      </c>
      <c r="Q92" s="206">
        <v>0</v>
      </c>
      <c r="R92" s="206">
        <v>9.1999999999999993</v>
      </c>
      <c r="S92" s="206">
        <v>11.15</v>
      </c>
      <c r="T92" s="206">
        <v>0</v>
      </c>
      <c r="U92" s="206">
        <v>48.99</v>
      </c>
      <c r="V92" s="206">
        <v>8.76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76.8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54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246.59</v>
      </c>
      <c r="L93" s="206">
        <v>0</v>
      </c>
      <c r="M93" s="206">
        <v>30.36</v>
      </c>
      <c r="N93" s="206">
        <v>49.94</v>
      </c>
      <c r="O93" s="206">
        <v>70.540000000000006</v>
      </c>
      <c r="P93" s="206">
        <v>23.26</v>
      </c>
      <c r="Q93" s="206">
        <v>0</v>
      </c>
      <c r="R93" s="206">
        <v>1.03</v>
      </c>
      <c r="S93" s="206">
        <v>2.11</v>
      </c>
      <c r="T93" s="206">
        <v>0</v>
      </c>
      <c r="U93" s="206">
        <v>48.99</v>
      </c>
      <c r="V93" s="206">
        <v>8.76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76.8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54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246.59</v>
      </c>
      <c r="L94" s="206">
        <v>0</v>
      </c>
      <c r="M94" s="206">
        <v>30.36</v>
      </c>
      <c r="N94" s="206">
        <v>49.94</v>
      </c>
      <c r="O94" s="206">
        <v>70.540000000000006</v>
      </c>
      <c r="P94" s="206">
        <v>23.26</v>
      </c>
      <c r="Q94" s="206">
        <v>0</v>
      </c>
      <c r="R94" s="206">
        <v>1.03</v>
      </c>
      <c r="S94" s="206">
        <v>2.11</v>
      </c>
      <c r="T94" s="206">
        <v>0</v>
      </c>
      <c r="U94" s="206">
        <v>48.99</v>
      </c>
      <c r="V94" s="206">
        <v>8.76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76.8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54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246.59</v>
      </c>
      <c r="L95" s="206">
        <v>0</v>
      </c>
      <c r="M95" s="206">
        <v>30.36</v>
      </c>
      <c r="N95" s="206">
        <v>49.94</v>
      </c>
      <c r="O95" s="206">
        <v>70.540000000000006</v>
      </c>
      <c r="P95" s="206">
        <v>23.26</v>
      </c>
      <c r="Q95" s="206">
        <v>0</v>
      </c>
      <c r="R95" s="206">
        <v>1.03</v>
      </c>
      <c r="S95" s="206">
        <v>2.11</v>
      </c>
      <c r="T95" s="206">
        <v>0</v>
      </c>
      <c r="U95" s="206">
        <v>49.47</v>
      </c>
      <c r="V95" s="206">
        <v>8.76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76.8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54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246.59</v>
      </c>
      <c r="L96" s="206">
        <v>0</v>
      </c>
      <c r="M96" s="206">
        <v>30.36</v>
      </c>
      <c r="N96" s="206">
        <v>49.94</v>
      </c>
      <c r="O96" s="206">
        <v>70.540000000000006</v>
      </c>
      <c r="P96" s="206">
        <v>23.26</v>
      </c>
      <c r="Q96" s="206">
        <v>0</v>
      </c>
      <c r="R96" s="206">
        <v>1.03</v>
      </c>
      <c r="S96" s="206">
        <v>2.11</v>
      </c>
      <c r="T96" s="206">
        <v>0</v>
      </c>
      <c r="U96" s="206">
        <v>49.47</v>
      </c>
      <c r="V96" s="206">
        <v>8.76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76.8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246.59</v>
      </c>
      <c r="L97" s="206">
        <v>0</v>
      </c>
      <c r="M97" s="206">
        <v>30.36</v>
      </c>
      <c r="N97" s="206">
        <v>49.94</v>
      </c>
      <c r="O97" s="206">
        <v>70.540000000000006</v>
      </c>
      <c r="P97" s="206">
        <v>23.26</v>
      </c>
      <c r="Q97" s="206">
        <v>0</v>
      </c>
      <c r="R97" s="206">
        <v>1.03</v>
      </c>
      <c r="S97" s="206">
        <v>2.11</v>
      </c>
      <c r="T97" s="206">
        <v>0</v>
      </c>
      <c r="U97" s="206">
        <v>49.47</v>
      </c>
      <c r="V97" s="206">
        <v>8.76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76.8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246.59</v>
      </c>
      <c r="L98" s="206">
        <v>0</v>
      </c>
      <c r="M98" s="206">
        <v>30.36</v>
      </c>
      <c r="N98" s="206">
        <v>49.94</v>
      </c>
      <c r="O98" s="206">
        <v>70.540000000000006</v>
      </c>
      <c r="P98" s="206">
        <v>23.26</v>
      </c>
      <c r="Q98" s="206">
        <v>0</v>
      </c>
      <c r="R98" s="206">
        <v>1.03</v>
      </c>
      <c r="S98" s="206">
        <v>2.11</v>
      </c>
      <c r="T98" s="206">
        <v>0</v>
      </c>
      <c r="U98" s="206">
        <v>49.47</v>
      </c>
      <c r="V98" s="206">
        <v>8.76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76.8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5.9181625000000029</v>
      </c>
      <c r="L99">
        <f t="shared" si="0"/>
        <v>2.9999999999999997E-5</v>
      </c>
      <c r="M99">
        <f t="shared" si="0"/>
        <v>0.7238800000000003</v>
      </c>
      <c r="N99">
        <f t="shared" si="0"/>
        <v>1.1985599999999994</v>
      </c>
      <c r="O99">
        <f t="shared" si="0"/>
        <v>1.6929599999999994</v>
      </c>
      <c r="P99">
        <f t="shared" si="0"/>
        <v>0.55995000000000028</v>
      </c>
      <c r="Q99">
        <f t="shared" si="0"/>
        <v>0</v>
      </c>
      <c r="R99">
        <f t="shared" si="0"/>
        <v>0.12843249999999987</v>
      </c>
      <c r="S99">
        <f t="shared" si="0"/>
        <v>0.16078999999999985</v>
      </c>
      <c r="T99">
        <f t="shared" si="0"/>
        <v>0</v>
      </c>
      <c r="U99">
        <f t="shared" si="0"/>
        <v>0.99448749999999875</v>
      </c>
      <c r="V99">
        <f t="shared" si="0"/>
        <v>0.19030999999999995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0.32684500000000022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1.9464975000000002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0.44166749999999999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B76" activePane="bottomRight" state="frozen"/>
      <selection pane="topRight" activeCell="B1" sqref="B1"/>
      <selection pane="bottomLeft" activeCell="A3" sqref="A3"/>
      <selection pane="bottomRight" activeCell="A78" sqref="A78:XFD82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79.430000000000007</v>
      </c>
      <c r="L3" s="206">
        <v>0.44</v>
      </c>
      <c r="M3" s="206">
        <v>0</v>
      </c>
      <c r="N3" s="206">
        <v>28.88</v>
      </c>
      <c r="O3" s="206">
        <v>48.5</v>
      </c>
      <c r="P3" s="206">
        <v>59.75</v>
      </c>
      <c r="Q3" s="206">
        <v>0</v>
      </c>
      <c r="R3" s="206">
        <v>5.18</v>
      </c>
      <c r="S3" s="206">
        <v>6.45</v>
      </c>
      <c r="T3" s="206">
        <v>0</v>
      </c>
      <c r="U3" s="206">
        <v>211.39</v>
      </c>
      <c r="V3" s="206">
        <v>5.07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79.430000000000007</v>
      </c>
      <c r="L4" s="206">
        <v>0.44</v>
      </c>
      <c r="M4" s="206">
        <v>0</v>
      </c>
      <c r="N4" s="206">
        <v>28.88</v>
      </c>
      <c r="O4" s="206">
        <v>48.5</v>
      </c>
      <c r="P4" s="206">
        <v>59.75</v>
      </c>
      <c r="Q4" s="206">
        <v>0</v>
      </c>
      <c r="R4" s="206">
        <v>5.18</v>
      </c>
      <c r="S4" s="206">
        <v>6.45</v>
      </c>
      <c r="T4" s="206">
        <v>0</v>
      </c>
      <c r="U4" s="206">
        <v>211.39</v>
      </c>
      <c r="V4" s="206">
        <v>5.07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79.430000000000007</v>
      </c>
      <c r="L5" s="206">
        <v>0</v>
      </c>
      <c r="M5" s="206">
        <v>0</v>
      </c>
      <c r="N5" s="206">
        <v>28.88</v>
      </c>
      <c r="O5" s="206">
        <v>48.5</v>
      </c>
      <c r="P5" s="206">
        <v>59.75</v>
      </c>
      <c r="Q5" s="206">
        <v>0</v>
      </c>
      <c r="R5" s="206">
        <v>5.18</v>
      </c>
      <c r="S5" s="206">
        <v>6.45</v>
      </c>
      <c r="T5" s="206">
        <v>0</v>
      </c>
      <c r="U5" s="206">
        <v>211.39</v>
      </c>
      <c r="V5" s="206">
        <v>5.07</v>
      </c>
      <c r="W5" s="206">
        <v>11.35</v>
      </c>
      <c r="X5" s="206">
        <v>36.07</v>
      </c>
      <c r="Y5" s="206">
        <v>0</v>
      </c>
      <c r="Z5" s="206">
        <v>68.040000000000006</v>
      </c>
      <c r="AA5" s="206">
        <v>22.05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79.430000000000007</v>
      </c>
      <c r="L6" s="206">
        <v>0</v>
      </c>
      <c r="M6" s="206">
        <v>0</v>
      </c>
      <c r="N6" s="206">
        <v>28.88</v>
      </c>
      <c r="O6" s="206">
        <v>48.5</v>
      </c>
      <c r="P6" s="206">
        <v>59.75</v>
      </c>
      <c r="Q6" s="206">
        <v>0</v>
      </c>
      <c r="R6" s="206">
        <v>5.18</v>
      </c>
      <c r="S6" s="206">
        <v>6.45</v>
      </c>
      <c r="T6" s="206">
        <v>0</v>
      </c>
      <c r="U6" s="206">
        <v>211.39</v>
      </c>
      <c r="V6" s="206">
        <v>5.07</v>
      </c>
      <c r="W6" s="206">
        <v>11.35</v>
      </c>
      <c r="X6" s="206">
        <v>36.07</v>
      </c>
      <c r="Y6" s="206">
        <v>0</v>
      </c>
      <c r="Z6" s="206">
        <v>68.040000000000006</v>
      </c>
      <c r="AA6" s="206">
        <v>22.05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79.430000000000007</v>
      </c>
      <c r="L7" s="206">
        <v>0</v>
      </c>
      <c r="M7" s="206">
        <v>0</v>
      </c>
      <c r="N7" s="206">
        <v>28.88</v>
      </c>
      <c r="O7" s="206">
        <v>48.5</v>
      </c>
      <c r="P7" s="206">
        <v>59.75</v>
      </c>
      <c r="Q7" s="206">
        <v>0</v>
      </c>
      <c r="R7" s="206">
        <v>5.18</v>
      </c>
      <c r="S7" s="206">
        <v>6.45</v>
      </c>
      <c r="T7" s="206">
        <v>0</v>
      </c>
      <c r="U7" s="206">
        <v>211.39</v>
      </c>
      <c r="V7" s="206">
        <v>5.07</v>
      </c>
      <c r="W7" s="206">
        <v>11.35</v>
      </c>
      <c r="X7" s="206">
        <v>36.07</v>
      </c>
      <c r="Y7" s="206">
        <v>0</v>
      </c>
      <c r="Z7" s="206">
        <v>68.040000000000006</v>
      </c>
      <c r="AA7" s="206">
        <v>22.05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79.430000000000007</v>
      </c>
      <c r="L8" s="206">
        <v>0</v>
      </c>
      <c r="M8" s="206">
        <v>0</v>
      </c>
      <c r="N8" s="206">
        <v>28.88</v>
      </c>
      <c r="O8" s="206">
        <v>48.5</v>
      </c>
      <c r="P8" s="206">
        <v>59.75</v>
      </c>
      <c r="Q8" s="206">
        <v>0</v>
      </c>
      <c r="R8" s="206">
        <v>5.18</v>
      </c>
      <c r="S8" s="206">
        <v>6.45</v>
      </c>
      <c r="T8" s="206">
        <v>0</v>
      </c>
      <c r="U8" s="206">
        <v>211.39</v>
      </c>
      <c r="V8" s="206">
        <v>5.07</v>
      </c>
      <c r="W8" s="206">
        <v>11.35</v>
      </c>
      <c r="X8" s="206">
        <v>36.07</v>
      </c>
      <c r="Y8" s="206">
        <v>0</v>
      </c>
      <c r="Z8" s="206">
        <v>68.040000000000006</v>
      </c>
      <c r="AA8" s="206">
        <v>22.05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79.430000000000007</v>
      </c>
      <c r="L9" s="206">
        <v>0</v>
      </c>
      <c r="M9" s="206">
        <v>0</v>
      </c>
      <c r="N9" s="206">
        <v>28.88</v>
      </c>
      <c r="O9" s="206">
        <v>48.5</v>
      </c>
      <c r="P9" s="206">
        <v>59.75</v>
      </c>
      <c r="Q9" s="206">
        <v>0</v>
      </c>
      <c r="R9" s="206">
        <v>5.18</v>
      </c>
      <c r="S9" s="206">
        <v>6.45</v>
      </c>
      <c r="T9" s="206">
        <v>0</v>
      </c>
      <c r="U9" s="206">
        <v>211.39</v>
      </c>
      <c r="V9" s="206">
        <v>5.07</v>
      </c>
      <c r="W9" s="206">
        <v>11.35</v>
      </c>
      <c r="X9" s="206">
        <v>36.07</v>
      </c>
      <c r="Y9" s="206">
        <v>0</v>
      </c>
      <c r="Z9" s="206">
        <v>68.040000000000006</v>
      </c>
      <c r="AA9" s="206">
        <v>22.05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57.76</v>
      </c>
      <c r="L10" s="206">
        <v>0</v>
      </c>
      <c r="M10" s="206">
        <v>0</v>
      </c>
      <c r="N10" s="206">
        <v>28.88</v>
      </c>
      <c r="O10" s="206">
        <v>48.5</v>
      </c>
      <c r="P10" s="206">
        <v>59.75</v>
      </c>
      <c r="Q10" s="206">
        <v>0</v>
      </c>
      <c r="R10" s="206">
        <v>2.78</v>
      </c>
      <c r="S10" s="206">
        <v>1.86</v>
      </c>
      <c r="T10" s="206">
        <v>0</v>
      </c>
      <c r="U10" s="206">
        <v>211.39</v>
      </c>
      <c r="V10" s="206">
        <v>5.07</v>
      </c>
      <c r="W10" s="206">
        <v>11.35</v>
      </c>
      <c r="X10" s="206">
        <v>36.07</v>
      </c>
      <c r="Y10" s="206">
        <v>0</v>
      </c>
      <c r="Z10" s="206">
        <v>68.040000000000006</v>
      </c>
      <c r="AA10" s="206">
        <v>22.05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57.76</v>
      </c>
      <c r="L11" s="206">
        <v>0</v>
      </c>
      <c r="M11" s="206">
        <v>0</v>
      </c>
      <c r="N11" s="206">
        <v>28.88</v>
      </c>
      <c r="O11" s="206">
        <v>48.5</v>
      </c>
      <c r="P11" s="206">
        <v>59.75</v>
      </c>
      <c r="Q11" s="206">
        <v>0</v>
      </c>
      <c r="R11" s="206">
        <v>2.78</v>
      </c>
      <c r="S11" s="206">
        <v>1.86</v>
      </c>
      <c r="T11" s="206">
        <v>0</v>
      </c>
      <c r="U11" s="206">
        <v>211.39</v>
      </c>
      <c r="V11" s="206">
        <v>5.07</v>
      </c>
      <c r="W11" s="206">
        <v>11.35</v>
      </c>
      <c r="X11" s="206">
        <v>36.07</v>
      </c>
      <c r="Y11" s="206">
        <v>0</v>
      </c>
      <c r="Z11" s="206">
        <v>68.040000000000006</v>
      </c>
      <c r="AA11" s="206">
        <v>22.05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57.76</v>
      </c>
      <c r="L12" s="206">
        <v>0</v>
      </c>
      <c r="M12" s="206">
        <v>0</v>
      </c>
      <c r="N12" s="206">
        <v>28.88</v>
      </c>
      <c r="O12" s="206">
        <v>48.5</v>
      </c>
      <c r="P12" s="206">
        <v>59.75</v>
      </c>
      <c r="Q12" s="206">
        <v>0</v>
      </c>
      <c r="R12" s="206">
        <v>2.78</v>
      </c>
      <c r="S12" s="206">
        <v>1.86</v>
      </c>
      <c r="T12" s="206">
        <v>0</v>
      </c>
      <c r="U12" s="206">
        <v>211.39</v>
      </c>
      <c r="V12" s="206">
        <v>5.07</v>
      </c>
      <c r="W12" s="206">
        <v>11.35</v>
      </c>
      <c r="X12" s="206">
        <v>36.07</v>
      </c>
      <c r="Y12" s="206">
        <v>0</v>
      </c>
      <c r="Z12" s="206">
        <v>68.040000000000006</v>
      </c>
      <c r="AA12" s="206">
        <v>22.05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57.76</v>
      </c>
      <c r="L13" s="206">
        <v>0</v>
      </c>
      <c r="M13" s="206">
        <v>0</v>
      </c>
      <c r="N13" s="206">
        <v>28.88</v>
      </c>
      <c r="O13" s="206">
        <v>48.5</v>
      </c>
      <c r="P13" s="206">
        <v>59.75</v>
      </c>
      <c r="Q13" s="206">
        <v>0</v>
      </c>
      <c r="R13" s="206">
        <v>2.78</v>
      </c>
      <c r="S13" s="206">
        <v>1.86</v>
      </c>
      <c r="T13" s="206">
        <v>0</v>
      </c>
      <c r="U13" s="206">
        <v>211.39</v>
      </c>
      <c r="V13" s="206">
        <v>5.07</v>
      </c>
      <c r="W13" s="206">
        <v>11.35</v>
      </c>
      <c r="X13" s="206">
        <v>36.07</v>
      </c>
      <c r="Y13" s="206">
        <v>0</v>
      </c>
      <c r="Z13" s="206">
        <v>68.040000000000006</v>
      </c>
      <c r="AA13" s="206">
        <v>22.05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57.76</v>
      </c>
      <c r="L14" s="206">
        <v>0</v>
      </c>
      <c r="M14" s="206">
        <v>0</v>
      </c>
      <c r="N14" s="206">
        <v>28.88</v>
      </c>
      <c r="O14" s="206">
        <v>48.5</v>
      </c>
      <c r="P14" s="206">
        <v>59.75</v>
      </c>
      <c r="Q14" s="206">
        <v>0</v>
      </c>
      <c r="R14" s="206">
        <v>2.78</v>
      </c>
      <c r="S14" s="206">
        <v>1.86</v>
      </c>
      <c r="T14" s="206">
        <v>0</v>
      </c>
      <c r="U14" s="206">
        <v>211.39</v>
      </c>
      <c r="V14" s="206">
        <v>5.07</v>
      </c>
      <c r="W14" s="206">
        <v>11.35</v>
      </c>
      <c r="X14" s="206">
        <v>36.07</v>
      </c>
      <c r="Y14" s="206">
        <v>0</v>
      </c>
      <c r="Z14" s="206">
        <v>68.040000000000006</v>
      </c>
      <c r="AA14" s="206">
        <v>22.05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57.82</v>
      </c>
      <c r="L15" s="206">
        <v>0</v>
      </c>
      <c r="M15" s="206">
        <v>0</v>
      </c>
      <c r="N15" s="206">
        <v>28.88</v>
      </c>
      <c r="O15" s="206">
        <v>48.5</v>
      </c>
      <c r="P15" s="206">
        <v>58.33</v>
      </c>
      <c r="Q15" s="206">
        <v>0</v>
      </c>
      <c r="R15" s="206">
        <v>2.84</v>
      </c>
      <c r="S15" s="206">
        <v>1.9</v>
      </c>
      <c r="T15" s="206">
        <v>0</v>
      </c>
      <c r="U15" s="206">
        <v>211.39</v>
      </c>
      <c r="V15" s="206">
        <v>5.07</v>
      </c>
      <c r="W15" s="206">
        <v>11.35</v>
      </c>
      <c r="X15" s="206">
        <v>36.07</v>
      </c>
      <c r="Y15" s="206">
        <v>0</v>
      </c>
      <c r="Z15" s="206">
        <v>68.040000000000006</v>
      </c>
      <c r="AA15" s="206">
        <v>22.05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51.25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37.04</v>
      </c>
      <c r="L16" s="206">
        <v>0</v>
      </c>
      <c r="M16" s="206">
        <v>0</v>
      </c>
      <c r="N16" s="206">
        <v>28.88</v>
      </c>
      <c r="O16" s="206">
        <v>48.5</v>
      </c>
      <c r="P16" s="206">
        <v>58.33</v>
      </c>
      <c r="Q16" s="206">
        <v>0</v>
      </c>
      <c r="R16" s="206">
        <v>2.84</v>
      </c>
      <c r="S16" s="206">
        <v>1.9</v>
      </c>
      <c r="T16" s="206">
        <v>0</v>
      </c>
      <c r="U16" s="206">
        <v>211.39</v>
      </c>
      <c r="V16" s="206">
        <v>5.07</v>
      </c>
      <c r="W16" s="206">
        <v>11.35</v>
      </c>
      <c r="X16" s="206">
        <v>36.07</v>
      </c>
      <c r="Y16" s="206">
        <v>0</v>
      </c>
      <c r="Z16" s="206">
        <v>68.040000000000006</v>
      </c>
      <c r="AA16" s="206">
        <v>22.05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51.25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42.05</v>
      </c>
      <c r="L17" s="206">
        <v>0</v>
      </c>
      <c r="M17" s="206">
        <v>0</v>
      </c>
      <c r="N17" s="206">
        <v>28.88</v>
      </c>
      <c r="O17" s="206">
        <v>48.5</v>
      </c>
      <c r="P17" s="206">
        <v>58.33</v>
      </c>
      <c r="Q17" s="206">
        <v>0</v>
      </c>
      <c r="R17" s="206">
        <v>5.18</v>
      </c>
      <c r="S17" s="206">
        <v>6.12</v>
      </c>
      <c r="T17" s="206">
        <v>0</v>
      </c>
      <c r="U17" s="206">
        <v>211.39</v>
      </c>
      <c r="V17" s="206">
        <v>5.07</v>
      </c>
      <c r="W17" s="206">
        <v>11.35</v>
      </c>
      <c r="X17" s="206">
        <v>36.07</v>
      </c>
      <c r="Y17" s="206">
        <v>0</v>
      </c>
      <c r="Z17" s="206">
        <v>68.040000000000006</v>
      </c>
      <c r="AA17" s="206">
        <v>22.05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51.25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42.05</v>
      </c>
      <c r="L18" s="206">
        <v>0</v>
      </c>
      <c r="M18" s="206">
        <v>0</v>
      </c>
      <c r="N18" s="206">
        <v>28.88</v>
      </c>
      <c r="O18" s="206">
        <v>48.5</v>
      </c>
      <c r="P18" s="206">
        <v>58.33</v>
      </c>
      <c r="Q18" s="206">
        <v>0</v>
      </c>
      <c r="R18" s="206">
        <v>5.18</v>
      </c>
      <c r="S18" s="206">
        <v>6.12</v>
      </c>
      <c r="T18" s="206">
        <v>0</v>
      </c>
      <c r="U18" s="206">
        <v>211.39</v>
      </c>
      <c r="V18" s="206">
        <v>5.07</v>
      </c>
      <c r="W18" s="206">
        <v>11.35</v>
      </c>
      <c r="X18" s="206">
        <v>36.07</v>
      </c>
      <c r="Y18" s="206">
        <v>0</v>
      </c>
      <c r="Z18" s="206">
        <v>68.040000000000006</v>
      </c>
      <c r="AA18" s="206">
        <v>22.05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51.25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42.05</v>
      </c>
      <c r="L19" s="206">
        <v>0</v>
      </c>
      <c r="M19" s="206">
        <v>0</v>
      </c>
      <c r="N19" s="206">
        <v>28.88</v>
      </c>
      <c r="O19" s="206">
        <v>48.5</v>
      </c>
      <c r="P19" s="206">
        <v>58.33</v>
      </c>
      <c r="Q19" s="206">
        <v>0</v>
      </c>
      <c r="R19" s="206">
        <v>5.18</v>
      </c>
      <c r="S19" s="206">
        <v>6.12</v>
      </c>
      <c r="T19" s="206">
        <v>0</v>
      </c>
      <c r="U19" s="206">
        <v>211.39</v>
      </c>
      <c r="V19" s="206">
        <v>5.07</v>
      </c>
      <c r="W19" s="206">
        <v>11.35</v>
      </c>
      <c r="X19" s="206">
        <v>36.07</v>
      </c>
      <c r="Y19" s="206">
        <v>0</v>
      </c>
      <c r="Z19" s="206">
        <v>68.040000000000006</v>
      </c>
      <c r="AA19" s="206">
        <v>22.05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51.25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42.05</v>
      </c>
      <c r="L20" s="206">
        <v>0</v>
      </c>
      <c r="M20" s="206">
        <v>0</v>
      </c>
      <c r="N20" s="206">
        <v>28.88</v>
      </c>
      <c r="O20" s="206">
        <v>48.5</v>
      </c>
      <c r="P20" s="206">
        <v>58.33</v>
      </c>
      <c r="Q20" s="206">
        <v>0</v>
      </c>
      <c r="R20" s="206">
        <v>5.18</v>
      </c>
      <c r="S20" s="206">
        <v>6.12</v>
      </c>
      <c r="T20" s="206">
        <v>0</v>
      </c>
      <c r="U20" s="206">
        <v>211.39</v>
      </c>
      <c r="V20" s="206">
        <v>5.07</v>
      </c>
      <c r="W20" s="206">
        <v>11.35</v>
      </c>
      <c r="X20" s="206">
        <v>36.07</v>
      </c>
      <c r="Y20" s="206">
        <v>0</v>
      </c>
      <c r="Z20" s="206">
        <v>68.040000000000006</v>
      </c>
      <c r="AA20" s="206">
        <v>22.05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51.25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65.069999999999993</v>
      </c>
      <c r="L21" s="206">
        <v>0</v>
      </c>
      <c r="M21" s="206">
        <v>0</v>
      </c>
      <c r="N21" s="206">
        <v>28.88</v>
      </c>
      <c r="O21" s="206">
        <v>48.5</v>
      </c>
      <c r="P21" s="206">
        <v>58.33</v>
      </c>
      <c r="Q21" s="206">
        <v>0</v>
      </c>
      <c r="R21" s="206">
        <v>5.18</v>
      </c>
      <c r="S21" s="206">
        <v>6.12</v>
      </c>
      <c r="T21" s="206">
        <v>0</v>
      </c>
      <c r="U21" s="206">
        <v>211.39</v>
      </c>
      <c r="V21" s="206">
        <v>5.07</v>
      </c>
      <c r="W21" s="206">
        <v>11.35</v>
      </c>
      <c r="X21" s="206">
        <v>36.07</v>
      </c>
      <c r="Y21" s="206">
        <v>0</v>
      </c>
      <c r="Z21" s="206">
        <v>68.040000000000006</v>
      </c>
      <c r="AA21" s="206">
        <v>22.05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51.25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79.09</v>
      </c>
      <c r="L22" s="206">
        <v>0</v>
      </c>
      <c r="M22" s="206">
        <v>0</v>
      </c>
      <c r="N22" s="206">
        <v>28.88</v>
      </c>
      <c r="O22" s="206">
        <v>48.5</v>
      </c>
      <c r="P22" s="206">
        <v>58.33</v>
      </c>
      <c r="Q22" s="206">
        <v>0</v>
      </c>
      <c r="R22" s="206">
        <v>5.18</v>
      </c>
      <c r="S22" s="206">
        <v>6.12</v>
      </c>
      <c r="T22" s="206">
        <v>0</v>
      </c>
      <c r="U22" s="206">
        <v>211.39</v>
      </c>
      <c r="V22" s="206">
        <v>5.07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22.05</v>
      </c>
      <c r="AB22" s="206">
        <v>0</v>
      </c>
      <c r="AC22" s="206">
        <v>7.78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56.38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79.430000000000007</v>
      </c>
      <c r="L23" s="206">
        <v>0</v>
      </c>
      <c r="M23" s="206">
        <v>0</v>
      </c>
      <c r="N23" s="206">
        <v>28.88</v>
      </c>
      <c r="O23" s="206">
        <v>48.5</v>
      </c>
      <c r="P23" s="206">
        <v>58.33</v>
      </c>
      <c r="Q23" s="206">
        <v>0</v>
      </c>
      <c r="R23" s="206">
        <v>5.18</v>
      </c>
      <c r="S23" s="206">
        <v>6.12</v>
      </c>
      <c r="T23" s="206">
        <v>0</v>
      </c>
      <c r="U23" s="206">
        <v>211.39</v>
      </c>
      <c r="V23" s="206">
        <v>5.07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7.78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79.430000000000007</v>
      </c>
      <c r="L24" s="206">
        <v>0</v>
      </c>
      <c r="M24" s="206">
        <v>0</v>
      </c>
      <c r="N24" s="206">
        <v>28.88</v>
      </c>
      <c r="O24" s="206">
        <v>48.5</v>
      </c>
      <c r="P24" s="206">
        <v>58.33</v>
      </c>
      <c r="Q24" s="206">
        <v>0</v>
      </c>
      <c r="R24" s="206">
        <v>5.18</v>
      </c>
      <c r="S24" s="206">
        <v>6.12</v>
      </c>
      <c r="T24" s="206">
        <v>0</v>
      </c>
      <c r="U24" s="206">
        <v>211.39</v>
      </c>
      <c r="V24" s="206">
        <v>5.07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7.78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56.38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79.430000000000007</v>
      </c>
      <c r="L25" s="206">
        <v>0</v>
      </c>
      <c r="M25" s="206">
        <v>0</v>
      </c>
      <c r="N25" s="206">
        <v>28.88</v>
      </c>
      <c r="O25" s="206">
        <v>48.5</v>
      </c>
      <c r="P25" s="206">
        <v>58.33</v>
      </c>
      <c r="Q25" s="206">
        <v>0</v>
      </c>
      <c r="R25" s="206">
        <v>5.18</v>
      </c>
      <c r="S25" s="206">
        <v>6.12</v>
      </c>
      <c r="T25" s="206">
        <v>0</v>
      </c>
      <c r="U25" s="206">
        <v>211.39</v>
      </c>
      <c r="V25" s="206">
        <v>5.07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7.78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56.38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79.430000000000007</v>
      </c>
      <c r="L26" s="206">
        <v>0</v>
      </c>
      <c r="M26" s="206">
        <v>0</v>
      </c>
      <c r="N26" s="206">
        <v>28.88</v>
      </c>
      <c r="O26" s="206">
        <v>48.5</v>
      </c>
      <c r="P26" s="206">
        <v>58.33</v>
      </c>
      <c r="Q26" s="206">
        <v>0</v>
      </c>
      <c r="R26" s="206">
        <v>5.18</v>
      </c>
      <c r="S26" s="206">
        <v>6.12</v>
      </c>
      <c r="T26" s="206">
        <v>0</v>
      </c>
      <c r="U26" s="206">
        <v>211.39</v>
      </c>
      <c r="V26" s="206">
        <v>5.07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7.78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56.38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79.430000000000007</v>
      </c>
      <c r="L27" s="206">
        <v>0</v>
      </c>
      <c r="M27" s="206">
        <v>0</v>
      </c>
      <c r="N27" s="206">
        <v>28.88</v>
      </c>
      <c r="O27" s="206">
        <v>48.5</v>
      </c>
      <c r="P27" s="206">
        <v>58.33</v>
      </c>
      <c r="Q27" s="206">
        <v>0</v>
      </c>
      <c r="R27" s="206">
        <v>5.18</v>
      </c>
      <c r="S27" s="206">
        <v>6.12</v>
      </c>
      <c r="T27" s="206">
        <v>0</v>
      </c>
      <c r="U27" s="206">
        <v>211.39</v>
      </c>
      <c r="V27" s="206">
        <v>3.5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7.78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56.38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2.39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79.430000000000007</v>
      </c>
      <c r="L28" s="206">
        <v>0</v>
      </c>
      <c r="M28" s="206">
        <v>0</v>
      </c>
      <c r="N28" s="206">
        <v>28.88</v>
      </c>
      <c r="O28" s="206">
        <v>48.5</v>
      </c>
      <c r="P28" s="206">
        <v>58.33</v>
      </c>
      <c r="Q28" s="206">
        <v>0</v>
      </c>
      <c r="R28" s="206">
        <v>5.18</v>
      </c>
      <c r="S28" s="206">
        <v>6.12</v>
      </c>
      <c r="T28" s="206">
        <v>0</v>
      </c>
      <c r="U28" s="206">
        <v>211.39</v>
      </c>
      <c r="V28" s="206">
        <v>3.5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7.78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56.38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4.24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79.430000000000007</v>
      </c>
      <c r="L29" s="206">
        <v>0</v>
      </c>
      <c r="M29" s="206">
        <v>0</v>
      </c>
      <c r="N29" s="206">
        <v>28.88</v>
      </c>
      <c r="O29" s="206">
        <v>48.5</v>
      </c>
      <c r="P29" s="206">
        <v>58.33</v>
      </c>
      <c r="Q29" s="206">
        <v>0</v>
      </c>
      <c r="R29" s="206">
        <v>5.18</v>
      </c>
      <c r="S29" s="206">
        <v>6.12</v>
      </c>
      <c r="T29" s="206">
        <v>0</v>
      </c>
      <c r="U29" s="206">
        <v>211.39</v>
      </c>
      <c r="V29" s="206">
        <v>3.5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7.78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56.38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8.86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79.430000000000007</v>
      </c>
      <c r="L30" s="206">
        <v>0</v>
      </c>
      <c r="M30" s="206">
        <v>0</v>
      </c>
      <c r="N30" s="206">
        <v>28.88</v>
      </c>
      <c r="O30" s="206">
        <v>48.5</v>
      </c>
      <c r="P30" s="206">
        <v>58.33</v>
      </c>
      <c r="Q30" s="206">
        <v>0</v>
      </c>
      <c r="R30" s="206">
        <v>5.18</v>
      </c>
      <c r="S30" s="206">
        <v>6.12</v>
      </c>
      <c r="T30" s="206">
        <v>0</v>
      </c>
      <c r="U30" s="206">
        <v>211.39</v>
      </c>
      <c r="V30" s="206">
        <v>3.67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56.38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15.14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28.88</v>
      </c>
      <c r="O31" s="206">
        <v>48.5</v>
      </c>
      <c r="P31" s="206">
        <v>58.33</v>
      </c>
      <c r="Q31" s="206">
        <v>0</v>
      </c>
      <c r="R31" s="206">
        <v>5.18</v>
      </c>
      <c r="S31" s="206">
        <v>6.45</v>
      </c>
      <c r="T31" s="206">
        <v>0</v>
      </c>
      <c r="U31" s="206">
        <v>211.39</v>
      </c>
      <c r="V31" s="206">
        <v>3.67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56.38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79.430000000000007</v>
      </c>
      <c r="L32" s="206">
        <v>0</v>
      </c>
      <c r="M32" s="206">
        <v>0</v>
      </c>
      <c r="N32" s="206">
        <v>28.88</v>
      </c>
      <c r="O32" s="206">
        <v>48.5</v>
      </c>
      <c r="P32" s="206">
        <v>58.33</v>
      </c>
      <c r="Q32" s="206">
        <v>0</v>
      </c>
      <c r="R32" s="206">
        <v>5.18</v>
      </c>
      <c r="S32" s="206">
        <v>6.45</v>
      </c>
      <c r="T32" s="206">
        <v>0</v>
      </c>
      <c r="U32" s="206">
        <v>211.39</v>
      </c>
      <c r="V32" s="206">
        <v>3.67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56.38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79.430000000000007</v>
      </c>
      <c r="L33" s="206">
        <v>0</v>
      </c>
      <c r="M33" s="206">
        <v>0</v>
      </c>
      <c r="N33" s="206">
        <v>28.88</v>
      </c>
      <c r="O33" s="206">
        <v>48.5</v>
      </c>
      <c r="P33" s="206">
        <v>58.33</v>
      </c>
      <c r="Q33" s="206">
        <v>0</v>
      </c>
      <c r="R33" s="206">
        <v>5.18</v>
      </c>
      <c r="S33" s="206">
        <v>6.45</v>
      </c>
      <c r="T33" s="206">
        <v>0</v>
      </c>
      <c r="U33" s="206">
        <v>211.39</v>
      </c>
      <c r="V33" s="206">
        <v>3.67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7.78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56.38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21.85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79.430000000000007</v>
      </c>
      <c r="L34" s="206">
        <v>0</v>
      </c>
      <c r="M34" s="206">
        <v>0</v>
      </c>
      <c r="N34" s="206">
        <v>28.88</v>
      </c>
      <c r="O34" s="206">
        <v>48.5</v>
      </c>
      <c r="P34" s="206">
        <v>58.33</v>
      </c>
      <c r="Q34" s="206">
        <v>0</v>
      </c>
      <c r="R34" s="206">
        <v>5.18</v>
      </c>
      <c r="S34" s="206">
        <v>6.45</v>
      </c>
      <c r="T34" s="206">
        <v>0</v>
      </c>
      <c r="U34" s="206">
        <v>211.39</v>
      </c>
      <c r="V34" s="206">
        <v>3.67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56.38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21.85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79.430000000000007</v>
      </c>
      <c r="L35" s="206">
        <v>0</v>
      </c>
      <c r="M35" s="206">
        <v>0</v>
      </c>
      <c r="N35" s="206">
        <v>28.88</v>
      </c>
      <c r="O35" s="206">
        <v>48.5</v>
      </c>
      <c r="P35" s="206">
        <v>58.33</v>
      </c>
      <c r="Q35" s="206">
        <v>0</v>
      </c>
      <c r="R35" s="206">
        <v>5.18</v>
      </c>
      <c r="S35" s="206">
        <v>6.45</v>
      </c>
      <c r="T35" s="206">
        <v>0</v>
      </c>
      <c r="U35" s="206">
        <v>211.39</v>
      </c>
      <c r="V35" s="206">
        <v>3.53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56.38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23.4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79.430000000000007</v>
      </c>
      <c r="L36" s="206">
        <v>0</v>
      </c>
      <c r="M36" s="206">
        <v>0</v>
      </c>
      <c r="N36" s="206">
        <v>28.88</v>
      </c>
      <c r="O36" s="206">
        <v>48.5</v>
      </c>
      <c r="P36" s="206">
        <v>58.33</v>
      </c>
      <c r="Q36" s="206">
        <v>0</v>
      </c>
      <c r="R36" s="206">
        <v>5.18</v>
      </c>
      <c r="S36" s="206">
        <v>6.45</v>
      </c>
      <c r="T36" s="206">
        <v>0</v>
      </c>
      <c r="U36" s="206">
        <v>211.39</v>
      </c>
      <c r="V36" s="206">
        <v>3.95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56.38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23.4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79.430000000000007</v>
      </c>
      <c r="L37" s="206">
        <v>0</v>
      </c>
      <c r="M37" s="206">
        <v>0</v>
      </c>
      <c r="N37" s="206">
        <v>28.88</v>
      </c>
      <c r="O37" s="206">
        <v>48.5</v>
      </c>
      <c r="P37" s="206">
        <v>58.33</v>
      </c>
      <c r="Q37" s="206">
        <v>0</v>
      </c>
      <c r="R37" s="206">
        <v>5.18</v>
      </c>
      <c r="S37" s="206">
        <v>6.45</v>
      </c>
      <c r="T37" s="206">
        <v>0</v>
      </c>
      <c r="U37" s="206">
        <v>211.39</v>
      </c>
      <c r="V37" s="206">
        <v>4.1900000000000004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56.38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23.4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79.430000000000007</v>
      </c>
      <c r="L38" s="206">
        <v>0</v>
      </c>
      <c r="M38" s="206">
        <v>0</v>
      </c>
      <c r="N38" s="206">
        <v>28.88</v>
      </c>
      <c r="O38" s="206">
        <v>48.5</v>
      </c>
      <c r="P38" s="206">
        <v>58.33</v>
      </c>
      <c r="Q38" s="206">
        <v>0</v>
      </c>
      <c r="R38" s="206">
        <v>5.18</v>
      </c>
      <c r="S38" s="206">
        <v>6.45</v>
      </c>
      <c r="T38" s="206">
        <v>0</v>
      </c>
      <c r="U38" s="206">
        <v>211.39</v>
      </c>
      <c r="V38" s="206">
        <v>4.1900000000000004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56.38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23.4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79.430000000000007</v>
      </c>
      <c r="L39" s="206">
        <v>0</v>
      </c>
      <c r="M39" s="206">
        <v>0</v>
      </c>
      <c r="N39" s="206">
        <v>28.88</v>
      </c>
      <c r="O39" s="206">
        <v>48.5</v>
      </c>
      <c r="P39" s="206">
        <v>58.33</v>
      </c>
      <c r="Q39" s="206">
        <v>0</v>
      </c>
      <c r="R39" s="206">
        <v>5.18</v>
      </c>
      <c r="S39" s="206">
        <v>6.45</v>
      </c>
      <c r="T39" s="206">
        <v>0</v>
      </c>
      <c r="U39" s="206">
        <v>211.39</v>
      </c>
      <c r="V39" s="206">
        <v>4.1900000000000004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56.38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23.4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79.430000000000007</v>
      </c>
      <c r="L40" s="206">
        <v>0</v>
      </c>
      <c r="M40" s="206">
        <v>0</v>
      </c>
      <c r="N40" s="206">
        <v>28.88</v>
      </c>
      <c r="O40" s="206">
        <v>48.5</v>
      </c>
      <c r="P40" s="206">
        <v>58.33</v>
      </c>
      <c r="Q40" s="206">
        <v>0</v>
      </c>
      <c r="R40" s="206">
        <v>5.18</v>
      </c>
      <c r="S40" s="206">
        <v>6.45</v>
      </c>
      <c r="T40" s="206">
        <v>0</v>
      </c>
      <c r="U40" s="206">
        <v>211.39</v>
      </c>
      <c r="V40" s="206">
        <v>4.1900000000000004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56.38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23.4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79.430000000000007</v>
      </c>
      <c r="L41" s="206">
        <v>0</v>
      </c>
      <c r="M41" s="206">
        <v>0</v>
      </c>
      <c r="N41" s="206">
        <v>28.88</v>
      </c>
      <c r="O41" s="206">
        <v>48.5</v>
      </c>
      <c r="P41" s="206">
        <v>58.33</v>
      </c>
      <c r="Q41" s="206">
        <v>0</v>
      </c>
      <c r="R41" s="206">
        <v>5.18</v>
      </c>
      <c r="S41" s="206">
        <v>6.45</v>
      </c>
      <c r="T41" s="206">
        <v>0</v>
      </c>
      <c r="U41" s="206">
        <v>211.39</v>
      </c>
      <c r="V41" s="206">
        <v>4.1900000000000004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56.38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23.4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79.430000000000007</v>
      </c>
      <c r="L42" s="206">
        <v>0</v>
      </c>
      <c r="M42" s="206">
        <v>0</v>
      </c>
      <c r="N42" s="206">
        <v>28.88</v>
      </c>
      <c r="O42" s="206">
        <v>48.5</v>
      </c>
      <c r="P42" s="206">
        <v>58.33</v>
      </c>
      <c r="Q42" s="206">
        <v>0</v>
      </c>
      <c r="R42" s="206">
        <v>5.18</v>
      </c>
      <c r="S42" s="206">
        <v>6.45</v>
      </c>
      <c r="T42" s="206">
        <v>0</v>
      </c>
      <c r="U42" s="206">
        <v>211.39</v>
      </c>
      <c r="V42" s="206">
        <v>4.1900000000000004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56.38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23.4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79.430000000000007</v>
      </c>
      <c r="L43" s="206">
        <v>0</v>
      </c>
      <c r="M43" s="206">
        <v>0</v>
      </c>
      <c r="N43" s="206">
        <v>28.88</v>
      </c>
      <c r="O43" s="206">
        <v>48.5</v>
      </c>
      <c r="P43" s="206">
        <v>58.33</v>
      </c>
      <c r="Q43" s="206">
        <v>0</v>
      </c>
      <c r="R43" s="206">
        <v>5.18</v>
      </c>
      <c r="S43" s="206">
        <v>6.45</v>
      </c>
      <c r="T43" s="206">
        <v>0</v>
      </c>
      <c r="U43" s="206">
        <v>211.39</v>
      </c>
      <c r="V43" s="206">
        <v>5.07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56.38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23.4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79.430000000000007</v>
      </c>
      <c r="L44" s="206">
        <v>0</v>
      </c>
      <c r="M44" s="206">
        <v>0</v>
      </c>
      <c r="N44" s="206">
        <v>28.88</v>
      </c>
      <c r="O44" s="206">
        <v>48.5</v>
      </c>
      <c r="P44" s="206">
        <v>58.33</v>
      </c>
      <c r="Q44" s="206">
        <v>0</v>
      </c>
      <c r="R44" s="206">
        <v>5.18</v>
      </c>
      <c r="S44" s="206">
        <v>6.45</v>
      </c>
      <c r="T44" s="206">
        <v>0</v>
      </c>
      <c r="U44" s="206">
        <v>211.39</v>
      </c>
      <c r="V44" s="206">
        <v>5.07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56.38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23.4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40.04</v>
      </c>
      <c r="L45" s="206">
        <v>0</v>
      </c>
      <c r="M45" s="206">
        <v>0</v>
      </c>
      <c r="N45" s="206">
        <v>28.88</v>
      </c>
      <c r="O45" s="206">
        <v>48.5</v>
      </c>
      <c r="P45" s="206">
        <v>58.33</v>
      </c>
      <c r="Q45" s="206">
        <v>0</v>
      </c>
      <c r="R45" s="206">
        <v>3</v>
      </c>
      <c r="S45" s="206">
        <v>2</v>
      </c>
      <c r="T45" s="206">
        <v>0</v>
      </c>
      <c r="U45" s="206">
        <v>211.39</v>
      </c>
      <c r="V45" s="206">
        <v>0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56.38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23.4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40.04</v>
      </c>
      <c r="L46" s="206">
        <v>0</v>
      </c>
      <c r="M46" s="206">
        <v>0</v>
      </c>
      <c r="N46" s="206">
        <v>28.88</v>
      </c>
      <c r="O46" s="206">
        <v>48.5</v>
      </c>
      <c r="P46" s="206">
        <v>58.33</v>
      </c>
      <c r="Q46" s="206">
        <v>0</v>
      </c>
      <c r="R46" s="206">
        <v>3</v>
      </c>
      <c r="S46" s="206">
        <v>2</v>
      </c>
      <c r="T46" s="206">
        <v>0</v>
      </c>
      <c r="U46" s="206">
        <v>211.39</v>
      </c>
      <c r="V46" s="206">
        <v>0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56.38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23.4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40.04</v>
      </c>
      <c r="L47" s="206">
        <v>0</v>
      </c>
      <c r="M47" s="206">
        <v>0</v>
      </c>
      <c r="N47" s="206">
        <v>28.88</v>
      </c>
      <c r="O47" s="206">
        <v>48.5</v>
      </c>
      <c r="P47" s="206">
        <v>58.33</v>
      </c>
      <c r="Q47" s="206">
        <v>0</v>
      </c>
      <c r="R47" s="206">
        <v>3</v>
      </c>
      <c r="S47" s="206">
        <v>2</v>
      </c>
      <c r="T47" s="206">
        <v>0</v>
      </c>
      <c r="U47" s="206">
        <v>211.39</v>
      </c>
      <c r="V47" s="206">
        <v>0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7.43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56.38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23.4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40.04</v>
      </c>
      <c r="L48" s="206">
        <v>0</v>
      </c>
      <c r="M48" s="206">
        <v>0</v>
      </c>
      <c r="N48" s="206">
        <v>28.88</v>
      </c>
      <c r="O48" s="206">
        <v>48.5</v>
      </c>
      <c r="P48" s="206">
        <v>58.33</v>
      </c>
      <c r="Q48" s="206">
        <v>0</v>
      </c>
      <c r="R48" s="206">
        <v>3</v>
      </c>
      <c r="S48" s="206">
        <v>2</v>
      </c>
      <c r="T48" s="206">
        <v>0</v>
      </c>
      <c r="U48" s="206">
        <v>211.39</v>
      </c>
      <c r="V48" s="206">
        <v>0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7.43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56.38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23.4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40.04</v>
      </c>
      <c r="L49" s="206">
        <v>0</v>
      </c>
      <c r="M49" s="206">
        <v>0</v>
      </c>
      <c r="N49" s="206">
        <v>28.88</v>
      </c>
      <c r="O49" s="206">
        <v>48.5</v>
      </c>
      <c r="P49" s="206">
        <v>58.33</v>
      </c>
      <c r="Q49" s="206">
        <v>0</v>
      </c>
      <c r="R49" s="206">
        <v>3</v>
      </c>
      <c r="S49" s="206">
        <v>2</v>
      </c>
      <c r="T49" s="206">
        <v>0</v>
      </c>
      <c r="U49" s="206">
        <v>211.39</v>
      </c>
      <c r="V49" s="206">
        <v>0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7.43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56.38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23.4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40.04</v>
      </c>
      <c r="L50" s="206">
        <v>0</v>
      </c>
      <c r="M50" s="206">
        <v>0</v>
      </c>
      <c r="N50" s="206">
        <v>28.88</v>
      </c>
      <c r="O50" s="206">
        <v>48.5</v>
      </c>
      <c r="P50" s="206">
        <v>58.33</v>
      </c>
      <c r="Q50" s="206">
        <v>0</v>
      </c>
      <c r="R50" s="206">
        <v>3</v>
      </c>
      <c r="S50" s="206">
        <v>2</v>
      </c>
      <c r="T50" s="206">
        <v>0</v>
      </c>
      <c r="U50" s="206">
        <v>211.39</v>
      </c>
      <c r="V50" s="206">
        <v>0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20.350000000000001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56.38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23.4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40.04</v>
      </c>
      <c r="L51" s="206">
        <v>0</v>
      </c>
      <c r="M51" s="206">
        <v>0</v>
      </c>
      <c r="N51" s="206">
        <v>28.88</v>
      </c>
      <c r="O51" s="206">
        <v>48.5</v>
      </c>
      <c r="P51" s="206">
        <v>58.33</v>
      </c>
      <c r="Q51" s="206">
        <v>0</v>
      </c>
      <c r="R51" s="206">
        <v>3</v>
      </c>
      <c r="S51" s="206">
        <v>2</v>
      </c>
      <c r="T51" s="206">
        <v>0</v>
      </c>
      <c r="U51" s="206">
        <v>211.39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51.25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23.4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40.04</v>
      </c>
      <c r="L52" s="206">
        <v>0</v>
      </c>
      <c r="M52" s="206">
        <v>0</v>
      </c>
      <c r="N52" s="206">
        <v>28.88</v>
      </c>
      <c r="O52" s="206">
        <v>48.5</v>
      </c>
      <c r="P52" s="206">
        <v>58.33</v>
      </c>
      <c r="Q52" s="206">
        <v>0</v>
      </c>
      <c r="R52" s="206">
        <v>3</v>
      </c>
      <c r="S52" s="206">
        <v>2</v>
      </c>
      <c r="T52" s="206">
        <v>0</v>
      </c>
      <c r="U52" s="206">
        <v>211.39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51.25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23.4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40.04</v>
      </c>
      <c r="L53" s="206">
        <v>0</v>
      </c>
      <c r="M53" s="206">
        <v>0</v>
      </c>
      <c r="N53" s="206">
        <v>28.88</v>
      </c>
      <c r="O53" s="206">
        <v>48.5</v>
      </c>
      <c r="P53" s="206">
        <v>58.33</v>
      </c>
      <c r="Q53" s="206">
        <v>0</v>
      </c>
      <c r="R53" s="206">
        <v>3</v>
      </c>
      <c r="S53" s="206">
        <v>2</v>
      </c>
      <c r="T53" s="206">
        <v>0</v>
      </c>
      <c r="U53" s="206">
        <v>211.39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7.43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51.25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23.4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40.04</v>
      </c>
      <c r="L54" s="206">
        <v>0</v>
      </c>
      <c r="M54" s="206">
        <v>0</v>
      </c>
      <c r="N54" s="206">
        <v>28.88</v>
      </c>
      <c r="O54" s="206">
        <v>48.5</v>
      </c>
      <c r="P54" s="206">
        <v>58.33</v>
      </c>
      <c r="Q54" s="206">
        <v>0</v>
      </c>
      <c r="R54" s="206">
        <v>3</v>
      </c>
      <c r="S54" s="206">
        <v>2</v>
      </c>
      <c r="T54" s="206">
        <v>0</v>
      </c>
      <c r="U54" s="206">
        <v>211.39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7.43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51.25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23.4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40.04</v>
      </c>
      <c r="L55" s="206">
        <v>0</v>
      </c>
      <c r="M55" s="206">
        <v>0</v>
      </c>
      <c r="N55" s="206">
        <v>28.88</v>
      </c>
      <c r="O55" s="206">
        <v>48.5</v>
      </c>
      <c r="P55" s="206">
        <v>58.33</v>
      </c>
      <c r="Q55" s="206">
        <v>0</v>
      </c>
      <c r="R55" s="206">
        <v>3</v>
      </c>
      <c r="S55" s="206">
        <v>2</v>
      </c>
      <c r="T55" s="206">
        <v>0</v>
      </c>
      <c r="U55" s="206">
        <v>211.39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7.43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51.25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23.4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40.04</v>
      </c>
      <c r="L56" s="206">
        <v>0</v>
      </c>
      <c r="M56" s="206">
        <v>0</v>
      </c>
      <c r="N56" s="206">
        <v>28.88</v>
      </c>
      <c r="O56" s="206">
        <v>48.5</v>
      </c>
      <c r="P56" s="206">
        <v>58.33</v>
      </c>
      <c r="Q56" s="206">
        <v>0</v>
      </c>
      <c r="R56" s="206">
        <v>3</v>
      </c>
      <c r="S56" s="206">
        <v>2</v>
      </c>
      <c r="T56" s="206">
        <v>0</v>
      </c>
      <c r="U56" s="206">
        <v>211.39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7.43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51.25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23.4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40.04</v>
      </c>
      <c r="L57" s="206">
        <v>0</v>
      </c>
      <c r="M57" s="206">
        <v>0</v>
      </c>
      <c r="N57" s="206">
        <v>28.88</v>
      </c>
      <c r="O57" s="206">
        <v>48.5</v>
      </c>
      <c r="P57" s="206">
        <v>58.33</v>
      </c>
      <c r="Q57" s="206">
        <v>0</v>
      </c>
      <c r="R57" s="206">
        <v>3</v>
      </c>
      <c r="S57" s="206">
        <v>2</v>
      </c>
      <c r="T57" s="206">
        <v>0</v>
      </c>
      <c r="U57" s="206">
        <v>211.39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7.43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51.25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23.4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40.04</v>
      </c>
      <c r="L58" s="206">
        <v>0</v>
      </c>
      <c r="M58" s="206">
        <v>0</v>
      </c>
      <c r="N58" s="206">
        <v>28.88</v>
      </c>
      <c r="O58" s="206">
        <v>48.5</v>
      </c>
      <c r="P58" s="206">
        <v>58.33</v>
      </c>
      <c r="Q58" s="206">
        <v>0</v>
      </c>
      <c r="R58" s="206">
        <v>3</v>
      </c>
      <c r="S58" s="206">
        <v>2</v>
      </c>
      <c r="T58" s="206">
        <v>0</v>
      </c>
      <c r="U58" s="206">
        <v>211.39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7.43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51.25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23.4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40.04</v>
      </c>
      <c r="L59" s="206">
        <v>0</v>
      </c>
      <c r="M59" s="206">
        <v>0</v>
      </c>
      <c r="N59" s="206">
        <v>28.88</v>
      </c>
      <c r="O59" s="206">
        <v>48.5</v>
      </c>
      <c r="P59" s="206">
        <v>58.33</v>
      </c>
      <c r="Q59" s="206">
        <v>0</v>
      </c>
      <c r="R59" s="206">
        <v>3</v>
      </c>
      <c r="S59" s="206">
        <v>2</v>
      </c>
      <c r="T59" s="206">
        <v>0</v>
      </c>
      <c r="U59" s="206">
        <v>211.39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7.43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51.25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23.4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40.04</v>
      </c>
      <c r="L60" s="206">
        <v>0</v>
      </c>
      <c r="M60" s="206">
        <v>0</v>
      </c>
      <c r="N60" s="206">
        <v>28.88</v>
      </c>
      <c r="O60" s="206">
        <v>48.5</v>
      </c>
      <c r="P60" s="206">
        <v>58.33</v>
      </c>
      <c r="Q60" s="206">
        <v>0</v>
      </c>
      <c r="R60" s="206">
        <v>3</v>
      </c>
      <c r="S60" s="206">
        <v>2</v>
      </c>
      <c r="T60" s="206">
        <v>0</v>
      </c>
      <c r="U60" s="206">
        <v>211.39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7.43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51.25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23.4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79.430000000000007</v>
      </c>
      <c r="L61" s="206">
        <v>0</v>
      </c>
      <c r="M61" s="206">
        <v>0</v>
      </c>
      <c r="N61" s="206">
        <v>28.88</v>
      </c>
      <c r="O61" s="206">
        <v>48.5</v>
      </c>
      <c r="P61" s="206">
        <v>58.33</v>
      </c>
      <c r="Q61" s="206">
        <v>0</v>
      </c>
      <c r="R61" s="206">
        <v>5.18</v>
      </c>
      <c r="S61" s="206">
        <v>6.39</v>
      </c>
      <c r="T61" s="206">
        <v>0</v>
      </c>
      <c r="U61" s="206">
        <v>211.39</v>
      </c>
      <c r="V61" s="206">
        <v>3.48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7.43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51.25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23.4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79.430000000000007</v>
      </c>
      <c r="L62" s="206">
        <v>0</v>
      </c>
      <c r="M62" s="206">
        <v>0</v>
      </c>
      <c r="N62" s="206">
        <v>28.88</v>
      </c>
      <c r="O62" s="206">
        <v>48.5</v>
      </c>
      <c r="P62" s="206">
        <v>58.33</v>
      </c>
      <c r="Q62" s="206">
        <v>0</v>
      </c>
      <c r="R62" s="206">
        <v>5.18</v>
      </c>
      <c r="S62" s="206">
        <v>6.45</v>
      </c>
      <c r="T62" s="206">
        <v>0</v>
      </c>
      <c r="U62" s="206">
        <v>211.39</v>
      </c>
      <c r="V62" s="206">
        <v>2.89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7.43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51.25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23.4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79.430000000000007</v>
      </c>
      <c r="L63" s="206">
        <v>0</v>
      </c>
      <c r="M63" s="206">
        <v>0</v>
      </c>
      <c r="N63" s="206">
        <v>28.88</v>
      </c>
      <c r="O63" s="206">
        <v>48.5</v>
      </c>
      <c r="P63" s="206">
        <v>58.33</v>
      </c>
      <c r="Q63" s="206">
        <v>0</v>
      </c>
      <c r="R63" s="206">
        <v>5.18</v>
      </c>
      <c r="S63" s="206">
        <v>6.45</v>
      </c>
      <c r="T63" s="206">
        <v>0</v>
      </c>
      <c r="U63" s="206">
        <v>211.39</v>
      </c>
      <c r="V63" s="206">
        <v>2.84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7.08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51.25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23.4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79.430000000000007</v>
      </c>
      <c r="L64" s="206">
        <v>0</v>
      </c>
      <c r="M64" s="206">
        <v>0</v>
      </c>
      <c r="N64" s="206">
        <v>28.88</v>
      </c>
      <c r="O64" s="206">
        <v>48.5</v>
      </c>
      <c r="P64" s="206">
        <v>58.33</v>
      </c>
      <c r="Q64" s="206">
        <v>0</v>
      </c>
      <c r="R64" s="206">
        <v>5.18</v>
      </c>
      <c r="S64" s="206">
        <v>6.45</v>
      </c>
      <c r="T64" s="206">
        <v>0</v>
      </c>
      <c r="U64" s="206">
        <v>211.39</v>
      </c>
      <c r="V64" s="206">
        <v>2.84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7.08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51.25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23.4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79.430000000000007</v>
      </c>
      <c r="L65" s="206">
        <v>0</v>
      </c>
      <c r="M65" s="206">
        <v>0</v>
      </c>
      <c r="N65" s="206">
        <v>28.88</v>
      </c>
      <c r="O65" s="206">
        <v>48.5</v>
      </c>
      <c r="P65" s="206">
        <v>58.33</v>
      </c>
      <c r="Q65" s="206">
        <v>0</v>
      </c>
      <c r="R65" s="206">
        <v>5.18</v>
      </c>
      <c r="S65" s="206">
        <v>6.45</v>
      </c>
      <c r="T65" s="206">
        <v>0</v>
      </c>
      <c r="U65" s="206">
        <v>211.39</v>
      </c>
      <c r="V65" s="206">
        <v>2.81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56.38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23.4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79.430000000000007</v>
      </c>
      <c r="L66" s="206">
        <v>0</v>
      </c>
      <c r="M66" s="206">
        <v>0</v>
      </c>
      <c r="N66" s="206">
        <v>28.88</v>
      </c>
      <c r="O66" s="206">
        <v>48.5</v>
      </c>
      <c r="P66" s="206">
        <v>58.33</v>
      </c>
      <c r="Q66" s="206">
        <v>0</v>
      </c>
      <c r="R66" s="206">
        <v>5.18</v>
      </c>
      <c r="S66" s="206">
        <v>6.45</v>
      </c>
      <c r="T66" s="206">
        <v>0</v>
      </c>
      <c r="U66" s="206">
        <v>211.39</v>
      </c>
      <c r="V66" s="206">
        <v>2.81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56.38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23.4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79.430000000000007</v>
      </c>
      <c r="L67" s="206">
        <v>0</v>
      </c>
      <c r="M67" s="206">
        <v>0</v>
      </c>
      <c r="N67" s="206">
        <v>28.88</v>
      </c>
      <c r="O67" s="206">
        <v>48.5</v>
      </c>
      <c r="P67" s="206">
        <v>58.33</v>
      </c>
      <c r="Q67" s="206">
        <v>0</v>
      </c>
      <c r="R67" s="206">
        <v>5.18</v>
      </c>
      <c r="S67" s="206">
        <v>6.45</v>
      </c>
      <c r="T67" s="206">
        <v>0</v>
      </c>
      <c r="U67" s="206">
        <v>211.39</v>
      </c>
      <c r="V67" s="206">
        <v>2.69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56.38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23.4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79.430000000000007</v>
      </c>
      <c r="L68" s="206">
        <v>0</v>
      </c>
      <c r="M68" s="206">
        <v>0</v>
      </c>
      <c r="N68" s="206">
        <v>28.88</v>
      </c>
      <c r="O68" s="206">
        <v>48.5</v>
      </c>
      <c r="P68" s="206">
        <v>58.33</v>
      </c>
      <c r="Q68" s="206">
        <v>0</v>
      </c>
      <c r="R68" s="206">
        <v>5.18</v>
      </c>
      <c r="S68" s="206">
        <v>6.45</v>
      </c>
      <c r="T68" s="206">
        <v>0</v>
      </c>
      <c r="U68" s="206">
        <v>211.39</v>
      </c>
      <c r="V68" s="206">
        <v>2.69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56.38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22.19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79.430000000000007</v>
      </c>
      <c r="L69" s="206">
        <v>0</v>
      </c>
      <c r="M69" s="206">
        <v>0</v>
      </c>
      <c r="N69" s="206">
        <v>28.88</v>
      </c>
      <c r="O69" s="206">
        <v>48.5</v>
      </c>
      <c r="P69" s="206">
        <v>58.33</v>
      </c>
      <c r="Q69" s="206">
        <v>0</v>
      </c>
      <c r="R69" s="206">
        <v>5.18</v>
      </c>
      <c r="S69" s="206">
        <v>6.45</v>
      </c>
      <c r="T69" s="206">
        <v>0</v>
      </c>
      <c r="U69" s="206">
        <v>211.39</v>
      </c>
      <c r="V69" s="206">
        <v>2.69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56.38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15.82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79.430000000000007</v>
      </c>
      <c r="L70" s="206">
        <v>0</v>
      </c>
      <c r="M70" s="206">
        <v>0</v>
      </c>
      <c r="N70" s="206">
        <v>28.88</v>
      </c>
      <c r="O70" s="206">
        <v>48.5</v>
      </c>
      <c r="P70" s="206">
        <v>58.33</v>
      </c>
      <c r="Q70" s="206">
        <v>0</v>
      </c>
      <c r="R70" s="206">
        <v>5.18</v>
      </c>
      <c r="S70" s="206">
        <v>6.45</v>
      </c>
      <c r="T70" s="206">
        <v>0</v>
      </c>
      <c r="U70" s="206">
        <v>211.39</v>
      </c>
      <c r="V70" s="206">
        <v>2.62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7.43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56.38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10.28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79.430000000000007</v>
      </c>
      <c r="L71" s="206">
        <v>0</v>
      </c>
      <c r="M71" s="206">
        <v>0</v>
      </c>
      <c r="N71" s="206">
        <v>28.88</v>
      </c>
      <c r="O71" s="206">
        <v>48.5</v>
      </c>
      <c r="P71" s="206">
        <v>58.33</v>
      </c>
      <c r="Q71" s="206">
        <v>0</v>
      </c>
      <c r="R71" s="206">
        <v>5.18</v>
      </c>
      <c r="S71" s="206">
        <v>6.45</v>
      </c>
      <c r="T71" s="206">
        <v>0</v>
      </c>
      <c r="U71" s="206">
        <v>213.97</v>
      </c>
      <c r="V71" s="206">
        <v>2.62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7.43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56.38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5.51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79.430000000000007</v>
      </c>
      <c r="L72" s="206">
        <v>0</v>
      </c>
      <c r="M72" s="206">
        <v>0</v>
      </c>
      <c r="N72" s="206">
        <v>28.88</v>
      </c>
      <c r="O72" s="206">
        <v>48.5</v>
      </c>
      <c r="P72" s="206">
        <v>58.33</v>
      </c>
      <c r="Q72" s="206">
        <v>0</v>
      </c>
      <c r="R72" s="206">
        <v>5.18</v>
      </c>
      <c r="S72" s="206">
        <v>6.45</v>
      </c>
      <c r="T72" s="206">
        <v>0</v>
      </c>
      <c r="U72" s="206">
        <v>213.97</v>
      </c>
      <c r="V72" s="206">
        <v>2.62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7.43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56.38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2.94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58.33</v>
      </c>
      <c r="Q73" s="206">
        <v>0</v>
      </c>
      <c r="R73" s="206">
        <v>5.18</v>
      </c>
      <c r="S73" s="206">
        <v>6.45</v>
      </c>
      <c r="T73" s="206">
        <v>0</v>
      </c>
      <c r="U73" s="206">
        <v>213.97</v>
      </c>
      <c r="V73" s="206">
        <v>2.62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7.43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56.38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1.47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58.33</v>
      </c>
      <c r="Q74" s="206">
        <v>0</v>
      </c>
      <c r="R74" s="206">
        <v>5.18</v>
      </c>
      <c r="S74" s="206">
        <v>6.45</v>
      </c>
      <c r="T74" s="206">
        <v>0</v>
      </c>
      <c r="U74" s="206">
        <v>213.97</v>
      </c>
      <c r="V74" s="206">
        <v>2.62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56.38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0.28999999999999998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58.33</v>
      </c>
      <c r="Q75" s="206">
        <v>0</v>
      </c>
      <c r="R75" s="206">
        <v>5.18</v>
      </c>
      <c r="S75" s="206">
        <v>6.45</v>
      </c>
      <c r="T75" s="206">
        <v>0</v>
      </c>
      <c r="U75" s="206">
        <v>213.97</v>
      </c>
      <c r="V75" s="206">
        <v>2.62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56.38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79.430000000000007</v>
      </c>
      <c r="L76" s="206">
        <v>0</v>
      </c>
      <c r="M76" s="206">
        <v>0</v>
      </c>
      <c r="N76" s="206">
        <v>28.88</v>
      </c>
      <c r="O76" s="206">
        <v>48.5</v>
      </c>
      <c r="P76" s="206">
        <v>58.33</v>
      </c>
      <c r="Q76" s="206">
        <v>0</v>
      </c>
      <c r="R76" s="206">
        <v>5.18</v>
      </c>
      <c r="S76" s="206">
        <v>6.45</v>
      </c>
      <c r="T76" s="206">
        <v>0</v>
      </c>
      <c r="U76" s="206">
        <v>213.97</v>
      </c>
      <c r="V76" s="206">
        <v>2.62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56.38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79.430000000000007</v>
      </c>
      <c r="L77" s="206">
        <v>0</v>
      </c>
      <c r="M77" s="206">
        <v>0</v>
      </c>
      <c r="N77" s="206">
        <v>28.88</v>
      </c>
      <c r="O77" s="206">
        <v>48.5</v>
      </c>
      <c r="P77" s="206">
        <v>58.33</v>
      </c>
      <c r="Q77" s="206">
        <v>0</v>
      </c>
      <c r="R77" s="206">
        <v>5.18</v>
      </c>
      <c r="S77" s="206">
        <v>6.45</v>
      </c>
      <c r="T77" s="206">
        <v>0</v>
      </c>
      <c r="U77" s="206">
        <v>213.97</v>
      </c>
      <c r="V77" s="206">
        <v>2.62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20.91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56.38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58.33</v>
      </c>
      <c r="Q78" s="206">
        <v>0</v>
      </c>
      <c r="R78" s="206">
        <v>5.18</v>
      </c>
      <c r="S78" s="206">
        <v>6.45</v>
      </c>
      <c r="T78" s="206">
        <v>0</v>
      </c>
      <c r="U78" s="206">
        <v>213.97</v>
      </c>
      <c r="V78" s="206">
        <v>2.62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20.91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56.27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79.430000000000007</v>
      </c>
      <c r="L79" s="206">
        <v>0</v>
      </c>
      <c r="M79" s="206">
        <v>0</v>
      </c>
      <c r="N79" s="206">
        <v>28.88</v>
      </c>
      <c r="O79" s="206">
        <v>48.5</v>
      </c>
      <c r="P79" s="206">
        <v>58.33</v>
      </c>
      <c r="Q79" s="206">
        <v>0</v>
      </c>
      <c r="R79" s="206">
        <v>5.18</v>
      </c>
      <c r="S79" s="206">
        <v>6.45</v>
      </c>
      <c r="T79" s="206">
        <v>0</v>
      </c>
      <c r="U79" s="206">
        <v>226.81</v>
      </c>
      <c r="V79" s="206">
        <v>3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22.49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53.74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79.430000000000007</v>
      </c>
      <c r="L80" s="206">
        <v>0</v>
      </c>
      <c r="M80" s="206">
        <v>0</v>
      </c>
      <c r="N80" s="206">
        <v>28.88</v>
      </c>
      <c r="O80" s="206">
        <v>48.5</v>
      </c>
      <c r="P80" s="206">
        <v>58.33</v>
      </c>
      <c r="Q80" s="206">
        <v>0</v>
      </c>
      <c r="R80" s="206">
        <v>5.18</v>
      </c>
      <c r="S80" s="206">
        <v>6.45</v>
      </c>
      <c r="T80" s="206">
        <v>0</v>
      </c>
      <c r="U80" s="206">
        <v>235.36</v>
      </c>
      <c r="V80" s="206">
        <v>3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22.49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56.27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79.430000000000007</v>
      </c>
      <c r="L81" s="206">
        <v>0</v>
      </c>
      <c r="M81" s="206">
        <v>0</v>
      </c>
      <c r="N81" s="206">
        <v>28.88</v>
      </c>
      <c r="O81" s="206">
        <v>48.5</v>
      </c>
      <c r="P81" s="206">
        <v>58.33</v>
      </c>
      <c r="Q81" s="206">
        <v>0</v>
      </c>
      <c r="R81" s="206">
        <v>5.18</v>
      </c>
      <c r="S81" s="206">
        <v>6.45</v>
      </c>
      <c r="T81" s="206">
        <v>0</v>
      </c>
      <c r="U81" s="206">
        <v>239.64</v>
      </c>
      <c r="V81" s="206">
        <v>3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56.27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79.430000000000007</v>
      </c>
      <c r="L82" s="206">
        <v>0</v>
      </c>
      <c r="M82" s="206">
        <v>0</v>
      </c>
      <c r="N82" s="206">
        <v>28.88</v>
      </c>
      <c r="O82" s="206">
        <v>48.5</v>
      </c>
      <c r="P82" s="206">
        <v>58.33</v>
      </c>
      <c r="Q82" s="206">
        <v>0</v>
      </c>
      <c r="R82" s="206">
        <v>5.18</v>
      </c>
      <c r="S82" s="206">
        <v>6.45</v>
      </c>
      <c r="T82" s="206">
        <v>0</v>
      </c>
      <c r="U82" s="206">
        <v>243.92</v>
      </c>
      <c r="V82" s="206">
        <v>3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56.27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40.04</v>
      </c>
      <c r="L83" s="206">
        <v>0</v>
      </c>
      <c r="M83" s="206">
        <v>0</v>
      </c>
      <c r="N83" s="206">
        <v>28.88</v>
      </c>
      <c r="O83" s="206">
        <v>48.5</v>
      </c>
      <c r="P83" s="206">
        <v>58.33</v>
      </c>
      <c r="Q83" s="206">
        <v>0</v>
      </c>
      <c r="R83" s="206">
        <v>3.12</v>
      </c>
      <c r="S83" s="206">
        <v>3.65</v>
      </c>
      <c r="T83" s="206">
        <v>0</v>
      </c>
      <c r="U83" s="206">
        <v>248.2</v>
      </c>
      <c r="V83" s="206">
        <v>3.01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56.38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40.04</v>
      </c>
      <c r="L84" s="206">
        <v>0</v>
      </c>
      <c r="M84" s="206">
        <v>0</v>
      </c>
      <c r="N84" s="206">
        <v>28.88</v>
      </c>
      <c r="O84" s="206">
        <v>48.5</v>
      </c>
      <c r="P84" s="206">
        <v>58.33</v>
      </c>
      <c r="Q84" s="206">
        <v>0</v>
      </c>
      <c r="R84" s="206">
        <v>3</v>
      </c>
      <c r="S84" s="206">
        <v>2</v>
      </c>
      <c r="T84" s="206">
        <v>0</v>
      </c>
      <c r="U84" s="206">
        <v>252.47</v>
      </c>
      <c r="V84" s="206">
        <v>3.01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56.38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40.04</v>
      </c>
      <c r="L85" s="206">
        <v>0</v>
      </c>
      <c r="M85" s="206">
        <v>0</v>
      </c>
      <c r="N85" s="206">
        <v>28.88</v>
      </c>
      <c r="O85" s="206">
        <v>48.5</v>
      </c>
      <c r="P85" s="206">
        <v>58.33</v>
      </c>
      <c r="Q85" s="206">
        <v>0</v>
      </c>
      <c r="R85" s="206">
        <v>5.32</v>
      </c>
      <c r="S85" s="206">
        <v>6.45</v>
      </c>
      <c r="T85" s="206">
        <v>0</v>
      </c>
      <c r="U85" s="206">
        <v>256.76</v>
      </c>
      <c r="V85" s="206">
        <v>0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56.38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40.04</v>
      </c>
      <c r="L86" s="206">
        <v>0</v>
      </c>
      <c r="M86" s="206">
        <v>0</v>
      </c>
      <c r="N86" s="206">
        <v>28.88</v>
      </c>
      <c r="O86" s="206">
        <v>48.5</v>
      </c>
      <c r="P86" s="206">
        <v>58.33</v>
      </c>
      <c r="Q86" s="206">
        <v>0</v>
      </c>
      <c r="R86" s="206">
        <v>5.32</v>
      </c>
      <c r="S86" s="206">
        <v>6.45</v>
      </c>
      <c r="T86" s="206">
        <v>0</v>
      </c>
      <c r="U86" s="206">
        <v>261.02999999999997</v>
      </c>
      <c r="V86" s="206">
        <v>0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7.78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56.38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40.04</v>
      </c>
      <c r="L87" s="206">
        <v>0</v>
      </c>
      <c r="M87" s="206">
        <v>0</v>
      </c>
      <c r="N87" s="206">
        <v>28.88</v>
      </c>
      <c r="O87" s="206">
        <v>48.5</v>
      </c>
      <c r="P87" s="206">
        <v>58.33</v>
      </c>
      <c r="Q87" s="206">
        <v>0</v>
      </c>
      <c r="R87" s="206">
        <v>5.32</v>
      </c>
      <c r="S87" s="206">
        <v>6.45</v>
      </c>
      <c r="T87" s="206">
        <v>0</v>
      </c>
      <c r="U87" s="206">
        <v>261.02999999999997</v>
      </c>
      <c r="V87" s="206">
        <v>0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7.78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56.38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40.04</v>
      </c>
      <c r="L88" s="206">
        <v>0</v>
      </c>
      <c r="M88" s="206">
        <v>0</v>
      </c>
      <c r="N88" s="206">
        <v>28.88</v>
      </c>
      <c r="O88" s="206">
        <v>48.5</v>
      </c>
      <c r="P88" s="206">
        <v>58.33</v>
      </c>
      <c r="Q88" s="206">
        <v>0</v>
      </c>
      <c r="R88" s="206">
        <v>5.32</v>
      </c>
      <c r="S88" s="206">
        <v>6.45</v>
      </c>
      <c r="T88" s="206">
        <v>0</v>
      </c>
      <c r="U88" s="206">
        <v>261.02999999999997</v>
      </c>
      <c r="V88" s="206">
        <v>0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7.78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56.38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40.04</v>
      </c>
      <c r="L89" s="206">
        <v>0</v>
      </c>
      <c r="M89" s="206">
        <v>0</v>
      </c>
      <c r="N89" s="206">
        <v>28.88</v>
      </c>
      <c r="O89" s="206">
        <v>48.5</v>
      </c>
      <c r="P89" s="206">
        <v>58.33</v>
      </c>
      <c r="Q89" s="206">
        <v>0</v>
      </c>
      <c r="R89" s="206">
        <v>5.32</v>
      </c>
      <c r="S89" s="206">
        <v>6.45</v>
      </c>
      <c r="T89" s="206">
        <v>0</v>
      </c>
      <c r="U89" s="206">
        <v>261.02999999999997</v>
      </c>
      <c r="V89" s="206">
        <v>0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51.25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40.04</v>
      </c>
      <c r="L90" s="206">
        <v>0</v>
      </c>
      <c r="M90" s="206">
        <v>0</v>
      </c>
      <c r="N90" s="206">
        <v>28.88</v>
      </c>
      <c r="O90" s="206">
        <v>48.5</v>
      </c>
      <c r="P90" s="206">
        <v>58.33</v>
      </c>
      <c r="Q90" s="206">
        <v>0</v>
      </c>
      <c r="R90" s="206">
        <v>5.32</v>
      </c>
      <c r="S90" s="206">
        <v>6.45</v>
      </c>
      <c r="T90" s="206">
        <v>0</v>
      </c>
      <c r="U90" s="206">
        <v>261.02999999999997</v>
      </c>
      <c r="V90" s="206">
        <v>0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51.25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40.04</v>
      </c>
      <c r="L91" s="206">
        <v>0</v>
      </c>
      <c r="M91" s="206">
        <v>0</v>
      </c>
      <c r="N91" s="206">
        <v>28.88</v>
      </c>
      <c r="O91" s="206">
        <v>48.5</v>
      </c>
      <c r="P91" s="206">
        <v>58.33</v>
      </c>
      <c r="Q91" s="206">
        <v>0</v>
      </c>
      <c r="R91" s="206">
        <v>5.32</v>
      </c>
      <c r="S91" s="206">
        <v>6.45</v>
      </c>
      <c r="T91" s="206">
        <v>0</v>
      </c>
      <c r="U91" s="206">
        <v>261.02999999999997</v>
      </c>
      <c r="V91" s="206">
        <v>0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51.25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40.04</v>
      </c>
      <c r="L92" s="206">
        <v>0</v>
      </c>
      <c r="M92" s="206">
        <v>0</v>
      </c>
      <c r="N92" s="206">
        <v>28.88</v>
      </c>
      <c r="O92" s="206">
        <v>48.5</v>
      </c>
      <c r="P92" s="206">
        <v>58.33</v>
      </c>
      <c r="Q92" s="206">
        <v>0</v>
      </c>
      <c r="R92" s="206">
        <v>5.32</v>
      </c>
      <c r="S92" s="206">
        <v>6.45</v>
      </c>
      <c r="T92" s="206">
        <v>0</v>
      </c>
      <c r="U92" s="206">
        <v>261.02999999999997</v>
      </c>
      <c r="V92" s="206">
        <v>0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51.25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40.04</v>
      </c>
      <c r="L93" s="206">
        <v>0</v>
      </c>
      <c r="M93" s="206">
        <v>0</v>
      </c>
      <c r="N93" s="206">
        <v>28.88</v>
      </c>
      <c r="O93" s="206">
        <v>48.5</v>
      </c>
      <c r="P93" s="206">
        <v>58.33</v>
      </c>
      <c r="Q93" s="206">
        <v>0</v>
      </c>
      <c r="R93" s="206">
        <v>3</v>
      </c>
      <c r="S93" s="206">
        <v>2</v>
      </c>
      <c r="T93" s="206">
        <v>0</v>
      </c>
      <c r="U93" s="206">
        <v>261.02999999999997</v>
      </c>
      <c r="V93" s="206">
        <v>0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51.25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40.04</v>
      </c>
      <c r="L94" s="206">
        <v>0</v>
      </c>
      <c r="M94" s="206">
        <v>0</v>
      </c>
      <c r="N94" s="206">
        <v>28.88</v>
      </c>
      <c r="O94" s="206">
        <v>48.5</v>
      </c>
      <c r="P94" s="206">
        <v>58.33</v>
      </c>
      <c r="Q94" s="206">
        <v>0</v>
      </c>
      <c r="R94" s="206">
        <v>3</v>
      </c>
      <c r="S94" s="206">
        <v>2</v>
      </c>
      <c r="T94" s="206">
        <v>0</v>
      </c>
      <c r="U94" s="206">
        <v>261.02999999999997</v>
      </c>
      <c r="V94" s="206">
        <v>0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51.25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40.04</v>
      </c>
      <c r="L95" s="206">
        <v>0</v>
      </c>
      <c r="M95" s="206">
        <v>0</v>
      </c>
      <c r="N95" s="206">
        <v>28.88</v>
      </c>
      <c r="O95" s="206">
        <v>48.5</v>
      </c>
      <c r="P95" s="206">
        <v>58.33</v>
      </c>
      <c r="Q95" s="206">
        <v>0</v>
      </c>
      <c r="R95" s="206">
        <v>3</v>
      </c>
      <c r="S95" s="206">
        <v>2</v>
      </c>
      <c r="T95" s="206">
        <v>0</v>
      </c>
      <c r="U95" s="206">
        <v>263.61</v>
      </c>
      <c r="V95" s="206">
        <v>0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51.25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40.04</v>
      </c>
      <c r="L96" s="206">
        <v>0</v>
      </c>
      <c r="M96" s="206">
        <v>0</v>
      </c>
      <c r="N96" s="206">
        <v>28.88</v>
      </c>
      <c r="O96" s="206">
        <v>48.5</v>
      </c>
      <c r="P96" s="206">
        <v>58.33</v>
      </c>
      <c r="Q96" s="206">
        <v>0</v>
      </c>
      <c r="R96" s="206">
        <v>3</v>
      </c>
      <c r="S96" s="206">
        <v>2</v>
      </c>
      <c r="T96" s="206">
        <v>0</v>
      </c>
      <c r="U96" s="206">
        <v>263.61</v>
      </c>
      <c r="V96" s="206">
        <v>0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51.25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40.04</v>
      </c>
      <c r="L97" s="206">
        <v>0</v>
      </c>
      <c r="M97" s="206">
        <v>0</v>
      </c>
      <c r="N97" s="206">
        <v>28.88</v>
      </c>
      <c r="O97" s="206">
        <v>48.5</v>
      </c>
      <c r="P97" s="206">
        <v>58.33</v>
      </c>
      <c r="Q97" s="206">
        <v>0</v>
      </c>
      <c r="R97" s="206">
        <v>3</v>
      </c>
      <c r="S97" s="206">
        <v>2</v>
      </c>
      <c r="T97" s="206">
        <v>0</v>
      </c>
      <c r="U97" s="206">
        <v>263.61</v>
      </c>
      <c r="V97" s="206">
        <v>0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22.05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51.25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40.04</v>
      </c>
      <c r="L98" s="206">
        <v>0</v>
      </c>
      <c r="M98" s="206">
        <v>0</v>
      </c>
      <c r="N98" s="206">
        <v>28.88</v>
      </c>
      <c r="O98" s="206">
        <v>48.5</v>
      </c>
      <c r="P98" s="206">
        <v>58.33</v>
      </c>
      <c r="Q98" s="206">
        <v>0</v>
      </c>
      <c r="R98" s="206">
        <v>3</v>
      </c>
      <c r="S98" s="206">
        <v>2</v>
      </c>
      <c r="T98" s="206">
        <v>0</v>
      </c>
      <c r="U98" s="206">
        <v>263.61</v>
      </c>
      <c r="V98" s="206">
        <v>0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22.05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51.25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1.5070575000000004</v>
      </c>
      <c r="L99">
        <f t="shared" si="0"/>
        <v>2.2000000000000001E-4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1.4041799999999987</v>
      </c>
      <c r="Q99">
        <f t="shared" si="0"/>
        <v>0</v>
      </c>
      <c r="R99">
        <f t="shared" si="0"/>
        <v>0.10738000000000007</v>
      </c>
      <c r="S99">
        <f t="shared" si="0"/>
        <v>0.11932999999999988</v>
      </c>
      <c r="T99">
        <f t="shared" si="0"/>
        <v>0</v>
      </c>
      <c r="U99">
        <f t="shared" si="0"/>
        <v>5.2982874999999927</v>
      </c>
      <c r="V99">
        <f t="shared" si="0"/>
        <v>6.5157499999999952E-2</v>
      </c>
      <c r="W99">
        <f t="shared" si="0"/>
        <v>0.2724000000000002</v>
      </c>
      <c r="X99">
        <f t="shared" si="0"/>
        <v>0.86568000000000134</v>
      </c>
      <c r="Y99">
        <f t="shared" si="0"/>
        <v>0</v>
      </c>
      <c r="Z99">
        <f t="shared" si="0"/>
        <v>1.6329599999999993</v>
      </c>
      <c r="AA99">
        <f t="shared" si="0"/>
        <v>0.52919999999999945</v>
      </c>
      <c r="AB99">
        <f t="shared" si="0"/>
        <v>0</v>
      </c>
      <c r="AC99">
        <f t="shared" si="0"/>
        <v>0.20314499999999977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1.3021075000000017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0.23718249999999988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4.51</v>
      </c>
      <c r="L3" s="206">
        <v>3.88</v>
      </c>
      <c r="M3" s="206">
        <v>13.28</v>
      </c>
      <c r="N3" s="206">
        <v>34.89</v>
      </c>
      <c r="O3" s="206">
        <v>0</v>
      </c>
      <c r="P3" s="206">
        <v>36.979999999999997</v>
      </c>
      <c r="Q3" s="206">
        <v>0</v>
      </c>
      <c r="R3" s="206">
        <v>6.25</v>
      </c>
      <c r="S3" s="206">
        <v>7.8</v>
      </c>
      <c r="T3" s="206">
        <v>0</v>
      </c>
      <c r="U3" s="206">
        <v>16.41</v>
      </c>
      <c r="V3" s="206">
        <v>6.12</v>
      </c>
      <c r="W3" s="206">
        <v>13.71</v>
      </c>
      <c r="X3" s="206">
        <v>24.06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56.97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4.51</v>
      </c>
      <c r="L4" s="206">
        <v>3.88</v>
      </c>
      <c r="M4" s="206">
        <v>13.28</v>
      </c>
      <c r="N4" s="206">
        <v>34.89</v>
      </c>
      <c r="O4" s="206">
        <v>0</v>
      </c>
      <c r="P4" s="206">
        <v>36.979999999999997</v>
      </c>
      <c r="Q4" s="206">
        <v>0</v>
      </c>
      <c r="R4" s="206">
        <v>6.25</v>
      </c>
      <c r="S4" s="206">
        <v>7.8</v>
      </c>
      <c r="T4" s="206">
        <v>0</v>
      </c>
      <c r="U4" s="206">
        <v>16.41</v>
      </c>
      <c r="V4" s="206">
        <v>6.12</v>
      </c>
      <c r="W4" s="206">
        <v>13.71</v>
      </c>
      <c r="X4" s="206">
        <v>24.06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56.97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4.51</v>
      </c>
      <c r="L5" s="206">
        <v>0</v>
      </c>
      <c r="M5" s="206">
        <v>13.28</v>
      </c>
      <c r="N5" s="206">
        <v>34.89</v>
      </c>
      <c r="O5" s="206">
        <v>0</v>
      </c>
      <c r="P5" s="206">
        <v>36.979999999999997</v>
      </c>
      <c r="Q5" s="206">
        <v>0</v>
      </c>
      <c r="R5" s="206">
        <v>6.25</v>
      </c>
      <c r="S5" s="206">
        <v>7.8</v>
      </c>
      <c r="T5" s="206">
        <v>0</v>
      </c>
      <c r="U5" s="206">
        <v>16.41</v>
      </c>
      <c r="V5" s="206">
        <v>6.12</v>
      </c>
      <c r="W5" s="206">
        <v>13.71</v>
      </c>
      <c r="X5" s="206">
        <v>24.06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56.97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4.51</v>
      </c>
      <c r="L6" s="206">
        <v>0</v>
      </c>
      <c r="M6" s="206">
        <v>13.28</v>
      </c>
      <c r="N6" s="206">
        <v>34.89</v>
      </c>
      <c r="O6" s="206">
        <v>0</v>
      </c>
      <c r="P6" s="206">
        <v>36.979999999999997</v>
      </c>
      <c r="Q6" s="206">
        <v>0</v>
      </c>
      <c r="R6" s="206">
        <v>6.25</v>
      </c>
      <c r="S6" s="206">
        <v>7.8</v>
      </c>
      <c r="T6" s="206">
        <v>0</v>
      </c>
      <c r="U6" s="206">
        <v>16.41</v>
      </c>
      <c r="V6" s="206">
        <v>6.12</v>
      </c>
      <c r="W6" s="206">
        <v>13.71</v>
      </c>
      <c r="X6" s="206">
        <v>24.06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56.97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4.51</v>
      </c>
      <c r="L7" s="206">
        <v>0</v>
      </c>
      <c r="M7" s="206">
        <v>13.28</v>
      </c>
      <c r="N7" s="206">
        <v>34.89</v>
      </c>
      <c r="O7" s="206">
        <v>0</v>
      </c>
      <c r="P7" s="206">
        <v>36.979999999999997</v>
      </c>
      <c r="Q7" s="206">
        <v>0</v>
      </c>
      <c r="R7" s="206">
        <v>6.25</v>
      </c>
      <c r="S7" s="206">
        <v>7.8</v>
      </c>
      <c r="T7" s="206">
        <v>0</v>
      </c>
      <c r="U7" s="206">
        <v>16.41</v>
      </c>
      <c r="V7" s="206">
        <v>6.12</v>
      </c>
      <c r="W7" s="206">
        <v>13.71</v>
      </c>
      <c r="X7" s="206">
        <v>24.06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56.97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4.51</v>
      </c>
      <c r="L8" s="206">
        <v>0</v>
      </c>
      <c r="M8" s="206">
        <v>13.28</v>
      </c>
      <c r="N8" s="206">
        <v>34.89</v>
      </c>
      <c r="O8" s="206">
        <v>0</v>
      </c>
      <c r="P8" s="206">
        <v>36.979999999999997</v>
      </c>
      <c r="Q8" s="206">
        <v>0</v>
      </c>
      <c r="R8" s="206">
        <v>6.25</v>
      </c>
      <c r="S8" s="206">
        <v>7.8</v>
      </c>
      <c r="T8" s="206">
        <v>0</v>
      </c>
      <c r="U8" s="206">
        <v>16.41</v>
      </c>
      <c r="V8" s="206">
        <v>6.12</v>
      </c>
      <c r="W8" s="206">
        <v>13.71</v>
      </c>
      <c r="X8" s="206">
        <v>24.06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56.97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4.51</v>
      </c>
      <c r="L9" s="206">
        <v>0</v>
      </c>
      <c r="M9" s="206">
        <v>13.28</v>
      </c>
      <c r="N9" s="206">
        <v>34.89</v>
      </c>
      <c r="O9" s="206">
        <v>0</v>
      </c>
      <c r="P9" s="206">
        <v>36.979999999999997</v>
      </c>
      <c r="Q9" s="206">
        <v>0</v>
      </c>
      <c r="R9" s="206">
        <v>6.25</v>
      </c>
      <c r="S9" s="206">
        <v>7.8</v>
      </c>
      <c r="T9" s="206">
        <v>0</v>
      </c>
      <c r="U9" s="206">
        <v>16.41</v>
      </c>
      <c r="V9" s="206">
        <v>6.12</v>
      </c>
      <c r="W9" s="206">
        <v>13.71</v>
      </c>
      <c r="X9" s="206">
        <v>24.06</v>
      </c>
      <c r="Y9" s="206">
        <v>0</v>
      </c>
      <c r="Z9" s="206">
        <v>74.78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56.97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4.51</v>
      </c>
      <c r="L10" s="206">
        <v>0</v>
      </c>
      <c r="M10" s="206">
        <v>13.28</v>
      </c>
      <c r="N10" s="206">
        <v>34.89</v>
      </c>
      <c r="O10" s="206">
        <v>0</v>
      </c>
      <c r="P10" s="206">
        <v>36.979999999999997</v>
      </c>
      <c r="Q10" s="206">
        <v>0</v>
      </c>
      <c r="R10" s="206">
        <v>6.26</v>
      </c>
      <c r="S10" s="206">
        <v>7.79</v>
      </c>
      <c r="T10" s="206">
        <v>0</v>
      </c>
      <c r="U10" s="206">
        <v>16.41</v>
      </c>
      <c r="V10" s="206">
        <v>6.12</v>
      </c>
      <c r="W10" s="206">
        <v>13.71</v>
      </c>
      <c r="X10" s="206">
        <v>24.06</v>
      </c>
      <c r="Y10" s="206">
        <v>0</v>
      </c>
      <c r="Z10" s="206">
        <v>74.78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58.32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4.51</v>
      </c>
      <c r="L11" s="206">
        <v>0</v>
      </c>
      <c r="M11" s="206">
        <v>13.28</v>
      </c>
      <c r="N11" s="206">
        <v>34.89</v>
      </c>
      <c r="O11" s="206">
        <v>0</v>
      </c>
      <c r="P11" s="206">
        <v>36.979999999999997</v>
      </c>
      <c r="Q11" s="206">
        <v>0</v>
      </c>
      <c r="R11" s="206">
        <v>6.26</v>
      </c>
      <c r="S11" s="206">
        <v>7.79</v>
      </c>
      <c r="T11" s="206">
        <v>0</v>
      </c>
      <c r="U11" s="206">
        <v>16.41</v>
      </c>
      <c r="V11" s="206">
        <v>6.12</v>
      </c>
      <c r="W11" s="206">
        <v>13.71</v>
      </c>
      <c r="X11" s="206">
        <v>24.06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58.32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4.51</v>
      </c>
      <c r="L12" s="206">
        <v>0</v>
      </c>
      <c r="M12" s="206">
        <v>13.28</v>
      </c>
      <c r="N12" s="206">
        <v>34.89</v>
      </c>
      <c r="O12" s="206">
        <v>0</v>
      </c>
      <c r="P12" s="206">
        <v>36.979999999999997</v>
      </c>
      <c r="Q12" s="206">
        <v>0</v>
      </c>
      <c r="R12" s="206">
        <v>6.26</v>
      </c>
      <c r="S12" s="206">
        <v>7.79</v>
      </c>
      <c r="T12" s="206">
        <v>0</v>
      </c>
      <c r="U12" s="206">
        <v>16.41</v>
      </c>
      <c r="V12" s="206">
        <v>6.12</v>
      </c>
      <c r="W12" s="206">
        <v>13.71</v>
      </c>
      <c r="X12" s="206">
        <v>24.06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58.32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4.51</v>
      </c>
      <c r="L13" s="206">
        <v>0</v>
      </c>
      <c r="M13" s="206">
        <v>13.28</v>
      </c>
      <c r="N13" s="206">
        <v>34.89</v>
      </c>
      <c r="O13" s="206">
        <v>0</v>
      </c>
      <c r="P13" s="206">
        <v>36.979999999999997</v>
      </c>
      <c r="Q13" s="206">
        <v>0</v>
      </c>
      <c r="R13" s="206">
        <v>6.26</v>
      </c>
      <c r="S13" s="206">
        <v>7.79</v>
      </c>
      <c r="T13" s="206">
        <v>0</v>
      </c>
      <c r="U13" s="206">
        <v>16.41</v>
      </c>
      <c r="V13" s="206">
        <v>6.12</v>
      </c>
      <c r="W13" s="206">
        <v>13.71</v>
      </c>
      <c r="X13" s="206">
        <v>24.06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58.32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4.51</v>
      </c>
      <c r="L14" s="206">
        <v>0</v>
      </c>
      <c r="M14" s="206">
        <v>13.28</v>
      </c>
      <c r="N14" s="206">
        <v>34.89</v>
      </c>
      <c r="O14" s="206">
        <v>0</v>
      </c>
      <c r="P14" s="206">
        <v>36.979999999999997</v>
      </c>
      <c r="Q14" s="206">
        <v>0</v>
      </c>
      <c r="R14" s="206">
        <v>6.26</v>
      </c>
      <c r="S14" s="206">
        <v>7.79</v>
      </c>
      <c r="T14" s="206">
        <v>0</v>
      </c>
      <c r="U14" s="206">
        <v>16.41</v>
      </c>
      <c r="V14" s="206">
        <v>6.12</v>
      </c>
      <c r="W14" s="206">
        <v>13.71</v>
      </c>
      <c r="X14" s="206">
        <v>24.06</v>
      </c>
      <c r="Y14" s="206">
        <v>0</v>
      </c>
      <c r="Z14" s="206">
        <v>74.78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58.32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4.51</v>
      </c>
      <c r="L15" s="206">
        <v>0</v>
      </c>
      <c r="M15" s="206">
        <v>13.28</v>
      </c>
      <c r="N15" s="206">
        <v>34.89</v>
      </c>
      <c r="O15" s="206">
        <v>0</v>
      </c>
      <c r="P15" s="206">
        <v>36.1</v>
      </c>
      <c r="Q15" s="206">
        <v>0</v>
      </c>
      <c r="R15" s="206">
        <v>6.26</v>
      </c>
      <c r="S15" s="206">
        <v>7.79</v>
      </c>
      <c r="T15" s="206">
        <v>0</v>
      </c>
      <c r="U15" s="206">
        <v>16.41</v>
      </c>
      <c r="V15" s="206">
        <v>6.12</v>
      </c>
      <c r="W15" s="206">
        <v>13.71</v>
      </c>
      <c r="X15" s="206">
        <v>24.06</v>
      </c>
      <c r="Y15" s="206">
        <v>0</v>
      </c>
      <c r="Z15" s="206">
        <v>74.78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57.98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4.51</v>
      </c>
      <c r="L16" s="206">
        <v>0</v>
      </c>
      <c r="M16" s="206">
        <v>13.28</v>
      </c>
      <c r="N16" s="206">
        <v>34.89</v>
      </c>
      <c r="O16" s="206">
        <v>0</v>
      </c>
      <c r="P16" s="206">
        <v>36.1</v>
      </c>
      <c r="Q16" s="206">
        <v>0</v>
      </c>
      <c r="R16" s="206">
        <v>6.26</v>
      </c>
      <c r="S16" s="206">
        <v>7.79</v>
      </c>
      <c r="T16" s="206">
        <v>0</v>
      </c>
      <c r="U16" s="206">
        <v>16.41</v>
      </c>
      <c r="V16" s="206">
        <v>6.12</v>
      </c>
      <c r="W16" s="206">
        <v>13.71</v>
      </c>
      <c r="X16" s="206">
        <v>24.06</v>
      </c>
      <c r="Y16" s="206">
        <v>0</v>
      </c>
      <c r="Z16" s="206">
        <v>74.78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57.98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4.51</v>
      </c>
      <c r="L17" s="206">
        <v>0</v>
      </c>
      <c r="M17" s="206">
        <v>13.28</v>
      </c>
      <c r="N17" s="206">
        <v>34.89</v>
      </c>
      <c r="O17" s="206">
        <v>0</v>
      </c>
      <c r="P17" s="206">
        <v>36.1</v>
      </c>
      <c r="Q17" s="206">
        <v>0</v>
      </c>
      <c r="R17" s="206">
        <v>6.25</v>
      </c>
      <c r="S17" s="206">
        <v>7.8</v>
      </c>
      <c r="T17" s="206">
        <v>0</v>
      </c>
      <c r="U17" s="206">
        <v>16.41</v>
      </c>
      <c r="V17" s="206">
        <v>6.12</v>
      </c>
      <c r="W17" s="206">
        <v>13.71</v>
      </c>
      <c r="X17" s="206">
        <v>24.06</v>
      </c>
      <c r="Y17" s="206">
        <v>0</v>
      </c>
      <c r="Z17" s="206">
        <v>74.78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57.98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4.51</v>
      </c>
      <c r="L18" s="206">
        <v>0</v>
      </c>
      <c r="M18" s="206">
        <v>13.28</v>
      </c>
      <c r="N18" s="206">
        <v>34.89</v>
      </c>
      <c r="O18" s="206">
        <v>0</v>
      </c>
      <c r="P18" s="206">
        <v>36.1</v>
      </c>
      <c r="Q18" s="206">
        <v>0</v>
      </c>
      <c r="R18" s="206">
        <v>6.25</v>
      </c>
      <c r="S18" s="206">
        <v>7.8</v>
      </c>
      <c r="T18" s="206">
        <v>0</v>
      </c>
      <c r="U18" s="206">
        <v>16.41</v>
      </c>
      <c r="V18" s="206">
        <v>6.12</v>
      </c>
      <c r="W18" s="206">
        <v>13.71</v>
      </c>
      <c r="X18" s="206">
        <v>24.06</v>
      </c>
      <c r="Y18" s="206">
        <v>0</v>
      </c>
      <c r="Z18" s="206">
        <v>74.78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57.98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4.51</v>
      </c>
      <c r="L19" s="206">
        <v>0</v>
      </c>
      <c r="M19" s="206">
        <v>13.28</v>
      </c>
      <c r="N19" s="206">
        <v>34.89</v>
      </c>
      <c r="O19" s="206">
        <v>0</v>
      </c>
      <c r="P19" s="206">
        <v>36.1</v>
      </c>
      <c r="Q19" s="206">
        <v>0</v>
      </c>
      <c r="R19" s="206">
        <v>6.25</v>
      </c>
      <c r="S19" s="206">
        <v>7.8</v>
      </c>
      <c r="T19" s="206">
        <v>0</v>
      </c>
      <c r="U19" s="206">
        <v>16.41</v>
      </c>
      <c r="V19" s="206">
        <v>6.12</v>
      </c>
      <c r="W19" s="206">
        <v>13.71</v>
      </c>
      <c r="X19" s="206">
        <v>24.06</v>
      </c>
      <c r="Y19" s="206">
        <v>0</v>
      </c>
      <c r="Z19" s="206">
        <v>74.78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57.98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4.51</v>
      </c>
      <c r="L20" s="206">
        <v>0</v>
      </c>
      <c r="M20" s="206">
        <v>13.28</v>
      </c>
      <c r="N20" s="206">
        <v>34.89</v>
      </c>
      <c r="O20" s="206">
        <v>0</v>
      </c>
      <c r="P20" s="206">
        <v>36.1</v>
      </c>
      <c r="Q20" s="206">
        <v>0</v>
      </c>
      <c r="R20" s="206">
        <v>6.25</v>
      </c>
      <c r="S20" s="206">
        <v>7.8</v>
      </c>
      <c r="T20" s="206">
        <v>0</v>
      </c>
      <c r="U20" s="206">
        <v>16.41</v>
      </c>
      <c r="V20" s="206">
        <v>6.12</v>
      </c>
      <c r="W20" s="206">
        <v>13.71</v>
      </c>
      <c r="X20" s="206">
        <v>24.06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57.98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4.51</v>
      </c>
      <c r="L21" s="206">
        <v>0</v>
      </c>
      <c r="M21" s="206">
        <v>13.28</v>
      </c>
      <c r="N21" s="206">
        <v>34.89</v>
      </c>
      <c r="O21" s="206">
        <v>0</v>
      </c>
      <c r="P21" s="206">
        <v>36.1</v>
      </c>
      <c r="Q21" s="206">
        <v>0</v>
      </c>
      <c r="R21" s="206">
        <v>6.25</v>
      </c>
      <c r="S21" s="206">
        <v>7.8</v>
      </c>
      <c r="T21" s="206">
        <v>0</v>
      </c>
      <c r="U21" s="206">
        <v>16.41</v>
      </c>
      <c r="V21" s="206">
        <v>6.12</v>
      </c>
      <c r="W21" s="206">
        <v>13.71</v>
      </c>
      <c r="X21" s="206">
        <v>24.06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57.98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4.51</v>
      </c>
      <c r="L22" s="206">
        <v>0</v>
      </c>
      <c r="M22" s="206">
        <v>13.28</v>
      </c>
      <c r="N22" s="206">
        <v>34.89</v>
      </c>
      <c r="O22" s="206">
        <v>0</v>
      </c>
      <c r="P22" s="206">
        <v>36.1</v>
      </c>
      <c r="Q22" s="206">
        <v>0</v>
      </c>
      <c r="R22" s="206">
        <v>6.25</v>
      </c>
      <c r="S22" s="206">
        <v>7.8</v>
      </c>
      <c r="T22" s="206">
        <v>0</v>
      </c>
      <c r="U22" s="206">
        <v>16.41</v>
      </c>
      <c r="V22" s="206">
        <v>6.12</v>
      </c>
      <c r="W22" s="206">
        <v>13.71</v>
      </c>
      <c r="X22" s="206">
        <v>24.06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56.59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0</v>
      </c>
      <c r="M23" s="206">
        <v>13.28</v>
      </c>
      <c r="N23" s="206">
        <v>34.89</v>
      </c>
      <c r="O23" s="206">
        <v>0</v>
      </c>
      <c r="P23" s="206">
        <v>36.1</v>
      </c>
      <c r="Q23" s="206">
        <v>0</v>
      </c>
      <c r="R23" s="206">
        <v>6.26</v>
      </c>
      <c r="S23" s="206">
        <v>7.8</v>
      </c>
      <c r="T23" s="206">
        <v>0</v>
      </c>
      <c r="U23" s="206">
        <v>16.41</v>
      </c>
      <c r="V23" s="206">
        <v>6.12</v>
      </c>
      <c r="W23" s="206">
        <v>13.71</v>
      </c>
      <c r="X23" s="206">
        <v>24.06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56.69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13.28</v>
      </c>
      <c r="N24" s="206">
        <v>34.89</v>
      </c>
      <c r="O24" s="206">
        <v>0</v>
      </c>
      <c r="P24" s="206">
        <v>36.1</v>
      </c>
      <c r="Q24" s="206">
        <v>0</v>
      </c>
      <c r="R24" s="206">
        <v>6.26</v>
      </c>
      <c r="S24" s="206">
        <v>7.8</v>
      </c>
      <c r="T24" s="206">
        <v>0</v>
      </c>
      <c r="U24" s="206">
        <v>16.41</v>
      </c>
      <c r="V24" s="206">
        <v>6.12</v>
      </c>
      <c r="W24" s="206">
        <v>13.71</v>
      </c>
      <c r="X24" s="206">
        <v>24.06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54.74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13.28</v>
      </c>
      <c r="N25" s="206">
        <v>34.89</v>
      </c>
      <c r="O25" s="206">
        <v>0</v>
      </c>
      <c r="P25" s="206">
        <v>36.1</v>
      </c>
      <c r="Q25" s="206">
        <v>0</v>
      </c>
      <c r="R25" s="206">
        <v>6.26</v>
      </c>
      <c r="S25" s="206">
        <v>7.8</v>
      </c>
      <c r="T25" s="206">
        <v>0</v>
      </c>
      <c r="U25" s="206">
        <v>16.41</v>
      </c>
      <c r="V25" s="206">
        <v>6.12</v>
      </c>
      <c r="W25" s="206">
        <v>13.71</v>
      </c>
      <c r="X25" s="206">
        <v>24.06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13.28</v>
      </c>
      <c r="N26" s="206">
        <v>34.89</v>
      </c>
      <c r="O26" s="206">
        <v>0</v>
      </c>
      <c r="P26" s="206">
        <v>36.1</v>
      </c>
      <c r="Q26" s="206">
        <v>0</v>
      </c>
      <c r="R26" s="206">
        <v>6.26</v>
      </c>
      <c r="S26" s="206">
        <v>7.8</v>
      </c>
      <c r="T26" s="206">
        <v>0</v>
      </c>
      <c r="U26" s="206">
        <v>16.41</v>
      </c>
      <c r="V26" s="206">
        <v>6.12</v>
      </c>
      <c r="W26" s="206">
        <v>13.71</v>
      </c>
      <c r="X26" s="206">
        <v>24.06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13.28</v>
      </c>
      <c r="N27" s="206">
        <v>34.89</v>
      </c>
      <c r="O27" s="206">
        <v>0</v>
      </c>
      <c r="P27" s="206">
        <v>36.1</v>
      </c>
      <c r="Q27" s="206">
        <v>0</v>
      </c>
      <c r="R27" s="206">
        <v>6.26</v>
      </c>
      <c r="S27" s="206">
        <v>7.8</v>
      </c>
      <c r="T27" s="206">
        <v>0</v>
      </c>
      <c r="U27" s="206">
        <v>16.41</v>
      </c>
      <c r="V27" s="206">
        <v>4.22</v>
      </c>
      <c r="W27" s="206">
        <v>13.71</v>
      </c>
      <c r="X27" s="206">
        <v>24.06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2.58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13.28</v>
      </c>
      <c r="N28" s="206">
        <v>34.89</v>
      </c>
      <c r="O28" s="206">
        <v>0</v>
      </c>
      <c r="P28" s="206">
        <v>36.1</v>
      </c>
      <c r="Q28" s="206">
        <v>0</v>
      </c>
      <c r="R28" s="206">
        <v>6.26</v>
      </c>
      <c r="S28" s="206">
        <v>7.8</v>
      </c>
      <c r="T28" s="206">
        <v>0</v>
      </c>
      <c r="U28" s="206">
        <v>16.41</v>
      </c>
      <c r="V28" s="206">
        <v>4.22</v>
      </c>
      <c r="W28" s="206">
        <v>13.71</v>
      </c>
      <c r="X28" s="206">
        <v>24.06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4.57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13.28</v>
      </c>
      <c r="N29" s="206">
        <v>34.89</v>
      </c>
      <c r="O29" s="206">
        <v>0</v>
      </c>
      <c r="P29" s="206">
        <v>36.1</v>
      </c>
      <c r="Q29" s="206">
        <v>0</v>
      </c>
      <c r="R29" s="206">
        <v>6.26</v>
      </c>
      <c r="S29" s="206">
        <v>7.8</v>
      </c>
      <c r="T29" s="206">
        <v>0</v>
      </c>
      <c r="U29" s="206">
        <v>16.41</v>
      </c>
      <c r="V29" s="206">
        <v>4.22</v>
      </c>
      <c r="W29" s="206">
        <v>13.71</v>
      </c>
      <c r="X29" s="206">
        <v>24.06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8.77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13.28</v>
      </c>
      <c r="N30" s="206">
        <v>34.89</v>
      </c>
      <c r="O30" s="206">
        <v>0</v>
      </c>
      <c r="P30" s="206">
        <v>36.1</v>
      </c>
      <c r="Q30" s="206">
        <v>0</v>
      </c>
      <c r="R30" s="206">
        <v>6.26</v>
      </c>
      <c r="S30" s="206">
        <v>7.8</v>
      </c>
      <c r="T30" s="206">
        <v>0</v>
      </c>
      <c r="U30" s="206">
        <v>16.41</v>
      </c>
      <c r="V30" s="206">
        <v>4.43</v>
      </c>
      <c r="W30" s="206">
        <v>13.71</v>
      </c>
      <c r="X30" s="206">
        <v>24.06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13.92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13.28</v>
      </c>
      <c r="N31" s="206">
        <v>34.89</v>
      </c>
      <c r="O31" s="206">
        <v>0</v>
      </c>
      <c r="P31" s="206">
        <v>36.1</v>
      </c>
      <c r="Q31" s="206">
        <v>0</v>
      </c>
      <c r="R31" s="206">
        <v>6.26</v>
      </c>
      <c r="S31" s="206">
        <v>7.8</v>
      </c>
      <c r="T31" s="206">
        <v>0</v>
      </c>
      <c r="U31" s="206">
        <v>16.41</v>
      </c>
      <c r="V31" s="206">
        <v>4.43</v>
      </c>
      <c r="W31" s="206">
        <v>13.71</v>
      </c>
      <c r="X31" s="206">
        <v>24.06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13.28</v>
      </c>
      <c r="N32" s="206">
        <v>34.89</v>
      </c>
      <c r="O32" s="206">
        <v>0</v>
      </c>
      <c r="P32" s="206">
        <v>36.1</v>
      </c>
      <c r="Q32" s="206">
        <v>0</v>
      </c>
      <c r="R32" s="206">
        <v>6.26</v>
      </c>
      <c r="S32" s="206">
        <v>7.8</v>
      </c>
      <c r="T32" s="206">
        <v>0</v>
      </c>
      <c r="U32" s="206">
        <v>16.41</v>
      </c>
      <c r="V32" s="206">
        <v>4.43</v>
      </c>
      <c r="W32" s="206">
        <v>13.71</v>
      </c>
      <c r="X32" s="206">
        <v>24.06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13.28</v>
      </c>
      <c r="N33" s="206">
        <v>34.89</v>
      </c>
      <c r="O33" s="206">
        <v>0</v>
      </c>
      <c r="P33" s="206">
        <v>36.1</v>
      </c>
      <c r="Q33" s="206">
        <v>0</v>
      </c>
      <c r="R33" s="206">
        <v>6.26</v>
      </c>
      <c r="S33" s="206">
        <v>7.8</v>
      </c>
      <c r="T33" s="206">
        <v>0</v>
      </c>
      <c r="U33" s="206">
        <v>16.41</v>
      </c>
      <c r="V33" s="206">
        <v>4.43</v>
      </c>
      <c r="W33" s="206">
        <v>13.71</v>
      </c>
      <c r="X33" s="206">
        <v>24.06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13.28</v>
      </c>
      <c r="N34" s="206">
        <v>34.89</v>
      </c>
      <c r="O34" s="206">
        <v>0</v>
      </c>
      <c r="P34" s="206">
        <v>36.1</v>
      </c>
      <c r="Q34" s="206">
        <v>0</v>
      </c>
      <c r="R34" s="206">
        <v>6.26</v>
      </c>
      <c r="S34" s="206">
        <v>7.8</v>
      </c>
      <c r="T34" s="206">
        <v>0</v>
      </c>
      <c r="U34" s="206">
        <v>16.41</v>
      </c>
      <c r="V34" s="206">
        <v>4.43</v>
      </c>
      <c r="W34" s="206">
        <v>13.71</v>
      </c>
      <c r="X34" s="206">
        <v>24.06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13.28</v>
      </c>
      <c r="N35" s="206">
        <v>34.89</v>
      </c>
      <c r="O35" s="206">
        <v>0</v>
      </c>
      <c r="P35" s="206">
        <v>36.1</v>
      </c>
      <c r="Q35" s="206">
        <v>0</v>
      </c>
      <c r="R35" s="206">
        <v>6.26</v>
      </c>
      <c r="S35" s="206">
        <v>7.8</v>
      </c>
      <c r="T35" s="206">
        <v>0</v>
      </c>
      <c r="U35" s="206">
        <v>16.41</v>
      </c>
      <c r="V35" s="206">
        <v>4.26</v>
      </c>
      <c r="W35" s="206">
        <v>13.71</v>
      </c>
      <c r="X35" s="206">
        <v>24.06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13.28</v>
      </c>
      <c r="N36" s="206">
        <v>34.89</v>
      </c>
      <c r="O36" s="206">
        <v>0</v>
      </c>
      <c r="P36" s="206">
        <v>36.1</v>
      </c>
      <c r="Q36" s="206">
        <v>0</v>
      </c>
      <c r="R36" s="206">
        <v>6.26</v>
      </c>
      <c r="S36" s="206">
        <v>7.8</v>
      </c>
      <c r="T36" s="206">
        <v>0</v>
      </c>
      <c r="U36" s="206">
        <v>16.41</v>
      </c>
      <c r="V36" s="206">
        <v>4.76</v>
      </c>
      <c r="W36" s="206">
        <v>13.71</v>
      </c>
      <c r="X36" s="206">
        <v>24.06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13.28</v>
      </c>
      <c r="N37" s="206">
        <v>34.89</v>
      </c>
      <c r="O37" s="206">
        <v>0</v>
      </c>
      <c r="P37" s="206">
        <v>36.1</v>
      </c>
      <c r="Q37" s="206">
        <v>0</v>
      </c>
      <c r="R37" s="206">
        <v>6.26</v>
      </c>
      <c r="S37" s="206">
        <v>7.8</v>
      </c>
      <c r="T37" s="206">
        <v>0</v>
      </c>
      <c r="U37" s="206">
        <v>16.41</v>
      </c>
      <c r="V37" s="206">
        <v>5.05</v>
      </c>
      <c r="W37" s="206">
        <v>13.71</v>
      </c>
      <c r="X37" s="206">
        <v>24.06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13.28</v>
      </c>
      <c r="N38" s="206">
        <v>34.89</v>
      </c>
      <c r="O38" s="206">
        <v>0</v>
      </c>
      <c r="P38" s="206">
        <v>36.1</v>
      </c>
      <c r="Q38" s="206">
        <v>0</v>
      </c>
      <c r="R38" s="206">
        <v>6.26</v>
      </c>
      <c r="S38" s="206">
        <v>7.8</v>
      </c>
      <c r="T38" s="206">
        <v>0</v>
      </c>
      <c r="U38" s="206">
        <v>16.41</v>
      </c>
      <c r="V38" s="206">
        <v>5.05</v>
      </c>
      <c r="W38" s="206">
        <v>13.71</v>
      </c>
      <c r="X38" s="206">
        <v>24.06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13.28</v>
      </c>
      <c r="N39" s="206">
        <v>34.89</v>
      </c>
      <c r="O39" s="206">
        <v>0</v>
      </c>
      <c r="P39" s="206">
        <v>36.1</v>
      </c>
      <c r="Q39" s="206">
        <v>0</v>
      </c>
      <c r="R39" s="206">
        <v>6.26</v>
      </c>
      <c r="S39" s="206">
        <v>7.8</v>
      </c>
      <c r="T39" s="206">
        <v>0</v>
      </c>
      <c r="U39" s="206">
        <v>16.41</v>
      </c>
      <c r="V39" s="206">
        <v>5.05</v>
      </c>
      <c r="W39" s="206">
        <v>13.71</v>
      </c>
      <c r="X39" s="206">
        <v>24.06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13.28</v>
      </c>
      <c r="N40" s="206">
        <v>34.89</v>
      </c>
      <c r="O40" s="206">
        <v>0</v>
      </c>
      <c r="P40" s="206">
        <v>36.1</v>
      </c>
      <c r="Q40" s="206">
        <v>0</v>
      </c>
      <c r="R40" s="206">
        <v>6.26</v>
      </c>
      <c r="S40" s="206">
        <v>7.8</v>
      </c>
      <c r="T40" s="206">
        <v>0</v>
      </c>
      <c r="U40" s="206">
        <v>16.41</v>
      </c>
      <c r="V40" s="206">
        <v>5.05</v>
      </c>
      <c r="W40" s="206">
        <v>13.71</v>
      </c>
      <c r="X40" s="206">
        <v>24.06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13.28</v>
      </c>
      <c r="N41" s="206">
        <v>34.89</v>
      </c>
      <c r="O41" s="206">
        <v>0</v>
      </c>
      <c r="P41" s="206">
        <v>36.1</v>
      </c>
      <c r="Q41" s="206">
        <v>0</v>
      </c>
      <c r="R41" s="206">
        <v>6.26</v>
      </c>
      <c r="S41" s="206">
        <v>7.8</v>
      </c>
      <c r="T41" s="206">
        <v>0</v>
      </c>
      <c r="U41" s="206">
        <v>16.41</v>
      </c>
      <c r="V41" s="206">
        <v>5.05</v>
      </c>
      <c r="W41" s="206">
        <v>13.71</v>
      </c>
      <c r="X41" s="206">
        <v>24.06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13.28</v>
      </c>
      <c r="N42" s="206">
        <v>34.89</v>
      </c>
      <c r="O42" s="206">
        <v>0</v>
      </c>
      <c r="P42" s="206">
        <v>36.1</v>
      </c>
      <c r="Q42" s="206">
        <v>0</v>
      </c>
      <c r="R42" s="206">
        <v>6.26</v>
      </c>
      <c r="S42" s="206">
        <v>7.8</v>
      </c>
      <c r="T42" s="206">
        <v>0</v>
      </c>
      <c r="U42" s="206">
        <v>16.41</v>
      </c>
      <c r="V42" s="206">
        <v>5.05</v>
      </c>
      <c r="W42" s="206">
        <v>13.71</v>
      </c>
      <c r="X42" s="206">
        <v>24.06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13.28</v>
      </c>
      <c r="N43" s="206">
        <v>34.89</v>
      </c>
      <c r="O43" s="206">
        <v>0</v>
      </c>
      <c r="P43" s="206">
        <v>36.1</v>
      </c>
      <c r="Q43" s="206">
        <v>0</v>
      </c>
      <c r="R43" s="206">
        <v>6.26</v>
      </c>
      <c r="S43" s="206">
        <v>7.8</v>
      </c>
      <c r="T43" s="206">
        <v>0</v>
      </c>
      <c r="U43" s="206">
        <v>16.41</v>
      </c>
      <c r="V43" s="206">
        <v>6.12</v>
      </c>
      <c r="W43" s="206">
        <v>13.71</v>
      </c>
      <c r="X43" s="206">
        <v>24.06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13.28</v>
      </c>
      <c r="N44" s="206">
        <v>34.89</v>
      </c>
      <c r="O44" s="206">
        <v>0</v>
      </c>
      <c r="P44" s="206">
        <v>36.1</v>
      </c>
      <c r="Q44" s="206">
        <v>0</v>
      </c>
      <c r="R44" s="206">
        <v>6.26</v>
      </c>
      <c r="S44" s="206">
        <v>7.8</v>
      </c>
      <c r="T44" s="206">
        <v>0</v>
      </c>
      <c r="U44" s="206">
        <v>16.41</v>
      </c>
      <c r="V44" s="206">
        <v>6.12</v>
      </c>
      <c r="W44" s="206">
        <v>13.71</v>
      </c>
      <c r="X44" s="206">
        <v>24.06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13.28</v>
      </c>
      <c r="N45" s="206">
        <v>34.89</v>
      </c>
      <c r="O45" s="206">
        <v>0</v>
      </c>
      <c r="P45" s="206">
        <v>36.1</v>
      </c>
      <c r="Q45" s="206">
        <v>0</v>
      </c>
      <c r="R45" s="206">
        <v>6.26</v>
      </c>
      <c r="S45" s="206">
        <v>7.8</v>
      </c>
      <c r="T45" s="206">
        <v>0</v>
      </c>
      <c r="U45" s="206">
        <v>16.41</v>
      </c>
      <c r="V45" s="206">
        <v>6.12</v>
      </c>
      <c r="W45" s="206">
        <v>13.71</v>
      </c>
      <c r="X45" s="206">
        <v>24.06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13.28</v>
      </c>
      <c r="N46" s="206">
        <v>34.89</v>
      </c>
      <c r="O46" s="206">
        <v>0</v>
      </c>
      <c r="P46" s="206">
        <v>36.1</v>
      </c>
      <c r="Q46" s="206">
        <v>0</v>
      </c>
      <c r="R46" s="206">
        <v>6.26</v>
      </c>
      <c r="S46" s="206">
        <v>7.8</v>
      </c>
      <c r="T46" s="206">
        <v>0</v>
      </c>
      <c r="U46" s="206">
        <v>16.41</v>
      </c>
      <c r="V46" s="206">
        <v>6.12</v>
      </c>
      <c r="W46" s="206">
        <v>13.71</v>
      </c>
      <c r="X46" s="206">
        <v>24.06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13.28</v>
      </c>
      <c r="N47" s="206">
        <v>34.89</v>
      </c>
      <c r="O47" s="206">
        <v>0</v>
      </c>
      <c r="P47" s="206">
        <v>36.1</v>
      </c>
      <c r="Q47" s="206">
        <v>0</v>
      </c>
      <c r="R47" s="206">
        <v>6.26</v>
      </c>
      <c r="S47" s="206">
        <v>7.8</v>
      </c>
      <c r="T47" s="206">
        <v>0</v>
      </c>
      <c r="U47" s="206">
        <v>16.41</v>
      </c>
      <c r="V47" s="206">
        <v>6.12</v>
      </c>
      <c r="W47" s="206">
        <v>13.71</v>
      </c>
      <c r="X47" s="206">
        <v>24.06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13.28</v>
      </c>
      <c r="N48" s="206">
        <v>34.89</v>
      </c>
      <c r="O48" s="206">
        <v>0</v>
      </c>
      <c r="P48" s="206">
        <v>36.1</v>
      </c>
      <c r="Q48" s="206">
        <v>0</v>
      </c>
      <c r="R48" s="206">
        <v>6.26</v>
      </c>
      <c r="S48" s="206">
        <v>7.8</v>
      </c>
      <c r="T48" s="206">
        <v>0</v>
      </c>
      <c r="U48" s="206">
        <v>16.41</v>
      </c>
      <c r="V48" s="206">
        <v>6.12</v>
      </c>
      <c r="W48" s="206">
        <v>13.71</v>
      </c>
      <c r="X48" s="206">
        <v>24.06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13.28</v>
      </c>
      <c r="N49" s="206">
        <v>34.89</v>
      </c>
      <c r="O49" s="206">
        <v>0</v>
      </c>
      <c r="P49" s="206">
        <v>36.1</v>
      </c>
      <c r="Q49" s="206">
        <v>0</v>
      </c>
      <c r="R49" s="206">
        <v>6.26</v>
      </c>
      <c r="S49" s="206">
        <v>7.8</v>
      </c>
      <c r="T49" s="206">
        <v>0</v>
      </c>
      <c r="U49" s="206">
        <v>16.41</v>
      </c>
      <c r="V49" s="206">
        <v>6.12</v>
      </c>
      <c r="W49" s="206">
        <v>13.71</v>
      </c>
      <c r="X49" s="206">
        <v>24.06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13.28</v>
      </c>
      <c r="N50" s="206">
        <v>34.89</v>
      </c>
      <c r="O50" s="206">
        <v>0</v>
      </c>
      <c r="P50" s="206">
        <v>36.1</v>
      </c>
      <c r="Q50" s="206">
        <v>0</v>
      </c>
      <c r="R50" s="206">
        <v>6.26</v>
      </c>
      <c r="S50" s="206">
        <v>7.8</v>
      </c>
      <c r="T50" s="206">
        <v>0</v>
      </c>
      <c r="U50" s="206">
        <v>16.41</v>
      </c>
      <c r="V50" s="206">
        <v>6.12</v>
      </c>
      <c r="W50" s="206">
        <v>13.71</v>
      </c>
      <c r="X50" s="206">
        <v>24.06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9.39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13.28</v>
      </c>
      <c r="N51" s="206">
        <v>34.89</v>
      </c>
      <c r="O51" s="206">
        <v>0</v>
      </c>
      <c r="P51" s="206">
        <v>36.1</v>
      </c>
      <c r="Q51" s="206">
        <v>0</v>
      </c>
      <c r="R51" s="206">
        <v>6.26</v>
      </c>
      <c r="S51" s="206">
        <v>7.8</v>
      </c>
      <c r="T51" s="206">
        <v>0</v>
      </c>
      <c r="U51" s="206">
        <v>16.41</v>
      </c>
      <c r="V51" s="206">
        <v>6.12</v>
      </c>
      <c r="W51" s="206">
        <v>13.71</v>
      </c>
      <c r="X51" s="206">
        <v>24.06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13.28</v>
      </c>
      <c r="N52" s="206">
        <v>34.89</v>
      </c>
      <c r="O52" s="206">
        <v>0</v>
      </c>
      <c r="P52" s="206">
        <v>36.1</v>
      </c>
      <c r="Q52" s="206">
        <v>0</v>
      </c>
      <c r="R52" s="206">
        <v>6.26</v>
      </c>
      <c r="S52" s="206">
        <v>7.8</v>
      </c>
      <c r="T52" s="206">
        <v>0</v>
      </c>
      <c r="U52" s="206">
        <v>16.41</v>
      </c>
      <c r="V52" s="206">
        <v>6.12</v>
      </c>
      <c r="W52" s="206">
        <v>13.71</v>
      </c>
      <c r="X52" s="206">
        <v>24.06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13.28</v>
      </c>
      <c r="N53" s="206">
        <v>34.89</v>
      </c>
      <c r="O53" s="206">
        <v>0</v>
      </c>
      <c r="P53" s="206">
        <v>36.1</v>
      </c>
      <c r="Q53" s="206">
        <v>0</v>
      </c>
      <c r="R53" s="206">
        <v>6.26</v>
      </c>
      <c r="S53" s="206">
        <v>7.8</v>
      </c>
      <c r="T53" s="206">
        <v>0</v>
      </c>
      <c r="U53" s="206">
        <v>16.41</v>
      </c>
      <c r="V53" s="206">
        <v>6.12</v>
      </c>
      <c r="W53" s="206">
        <v>13.71</v>
      </c>
      <c r="X53" s="206">
        <v>24.06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13.28</v>
      </c>
      <c r="N54" s="206">
        <v>34.89</v>
      </c>
      <c r="O54" s="206">
        <v>0</v>
      </c>
      <c r="P54" s="206">
        <v>36.1</v>
      </c>
      <c r="Q54" s="206">
        <v>0</v>
      </c>
      <c r="R54" s="206">
        <v>6.26</v>
      </c>
      <c r="S54" s="206">
        <v>7.8</v>
      </c>
      <c r="T54" s="206">
        <v>0</v>
      </c>
      <c r="U54" s="206">
        <v>16.41</v>
      </c>
      <c r="V54" s="206">
        <v>6.12</v>
      </c>
      <c r="W54" s="206">
        <v>13.71</v>
      </c>
      <c r="X54" s="206">
        <v>24.06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13.28</v>
      </c>
      <c r="N55" s="206">
        <v>34.89</v>
      </c>
      <c r="O55" s="206">
        <v>0</v>
      </c>
      <c r="P55" s="206">
        <v>36.1</v>
      </c>
      <c r="Q55" s="206">
        <v>0</v>
      </c>
      <c r="R55" s="206">
        <v>6.26</v>
      </c>
      <c r="S55" s="206">
        <v>7.8</v>
      </c>
      <c r="T55" s="206">
        <v>0</v>
      </c>
      <c r="U55" s="206">
        <v>16.41</v>
      </c>
      <c r="V55" s="206">
        <v>6.12</v>
      </c>
      <c r="W55" s="206">
        <v>13.71</v>
      </c>
      <c r="X55" s="206">
        <v>24.06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13.28</v>
      </c>
      <c r="N56" s="206">
        <v>34.89</v>
      </c>
      <c r="O56" s="206">
        <v>0</v>
      </c>
      <c r="P56" s="206">
        <v>36.1</v>
      </c>
      <c r="Q56" s="206">
        <v>0</v>
      </c>
      <c r="R56" s="206">
        <v>6.26</v>
      </c>
      <c r="S56" s="206">
        <v>7.8</v>
      </c>
      <c r="T56" s="206">
        <v>0</v>
      </c>
      <c r="U56" s="206">
        <v>16.41</v>
      </c>
      <c r="V56" s="206">
        <v>6.12</v>
      </c>
      <c r="W56" s="206">
        <v>13.71</v>
      </c>
      <c r="X56" s="206">
        <v>24.06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13.28</v>
      </c>
      <c r="N57" s="206">
        <v>34.89</v>
      </c>
      <c r="O57" s="206">
        <v>0</v>
      </c>
      <c r="P57" s="206">
        <v>36.1</v>
      </c>
      <c r="Q57" s="206">
        <v>0</v>
      </c>
      <c r="R57" s="206">
        <v>6.26</v>
      </c>
      <c r="S57" s="206">
        <v>7.8</v>
      </c>
      <c r="T57" s="206">
        <v>0</v>
      </c>
      <c r="U57" s="206">
        <v>16.41</v>
      </c>
      <c r="V57" s="206">
        <v>6.12</v>
      </c>
      <c r="W57" s="206">
        <v>13.71</v>
      </c>
      <c r="X57" s="206">
        <v>24.06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13.28</v>
      </c>
      <c r="N58" s="206">
        <v>34.89</v>
      </c>
      <c r="O58" s="206">
        <v>0</v>
      </c>
      <c r="P58" s="206">
        <v>36.1</v>
      </c>
      <c r="Q58" s="206">
        <v>0</v>
      </c>
      <c r="R58" s="206">
        <v>6.26</v>
      </c>
      <c r="S58" s="206">
        <v>7.8</v>
      </c>
      <c r="T58" s="206">
        <v>0</v>
      </c>
      <c r="U58" s="206">
        <v>16.41</v>
      </c>
      <c r="V58" s="206">
        <v>6.12</v>
      </c>
      <c r="W58" s="206">
        <v>13.71</v>
      </c>
      <c r="X58" s="206">
        <v>24.06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13.44</v>
      </c>
      <c r="N59" s="206">
        <v>34.89</v>
      </c>
      <c r="O59" s="206">
        <v>0</v>
      </c>
      <c r="P59" s="206">
        <v>36.1</v>
      </c>
      <c r="Q59" s="206">
        <v>0</v>
      </c>
      <c r="R59" s="206">
        <v>6.26</v>
      </c>
      <c r="S59" s="206">
        <v>7.8</v>
      </c>
      <c r="T59" s="206">
        <v>0</v>
      </c>
      <c r="U59" s="206">
        <v>16.41</v>
      </c>
      <c r="V59" s="206">
        <v>6.12</v>
      </c>
      <c r="W59" s="206">
        <v>13.71</v>
      </c>
      <c r="X59" s="206">
        <v>24.06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13.44</v>
      </c>
      <c r="N60" s="206">
        <v>34.89</v>
      </c>
      <c r="O60" s="206">
        <v>0</v>
      </c>
      <c r="P60" s="206">
        <v>36.1</v>
      </c>
      <c r="Q60" s="206">
        <v>0</v>
      </c>
      <c r="R60" s="206">
        <v>6.26</v>
      </c>
      <c r="S60" s="206">
        <v>7.8</v>
      </c>
      <c r="T60" s="206">
        <v>0</v>
      </c>
      <c r="U60" s="206">
        <v>16.41</v>
      </c>
      <c r="V60" s="206">
        <v>6.12</v>
      </c>
      <c r="W60" s="206">
        <v>13.71</v>
      </c>
      <c r="X60" s="206">
        <v>24.06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13.44</v>
      </c>
      <c r="N61" s="206">
        <v>34.89</v>
      </c>
      <c r="O61" s="206">
        <v>0</v>
      </c>
      <c r="P61" s="206">
        <v>36.1</v>
      </c>
      <c r="Q61" s="206">
        <v>0</v>
      </c>
      <c r="R61" s="206">
        <v>6.26</v>
      </c>
      <c r="S61" s="206">
        <v>7.72</v>
      </c>
      <c r="T61" s="206">
        <v>0</v>
      </c>
      <c r="U61" s="206">
        <v>16.41</v>
      </c>
      <c r="V61" s="206">
        <v>5.79</v>
      </c>
      <c r="W61" s="206">
        <v>13.71</v>
      </c>
      <c r="X61" s="206">
        <v>24.06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13.44</v>
      </c>
      <c r="N62" s="206">
        <v>34.89</v>
      </c>
      <c r="O62" s="206">
        <v>0</v>
      </c>
      <c r="P62" s="206">
        <v>36.1</v>
      </c>
      <c r="Q62" s="206">
        <v>0</v>
      </c>
      <c r="R62" s="206">
        <v>6.26</v>
      </c>
      <c r="S62" s="206">
        <v>7.8</v>
      </c>
      <c r="T62" s="206">
        <v>0</v>
      </c>
      <c r="U62" s="206">
        <v>16.41</v>
      </c>
      <c r="V62" s="206">
        <v>4.8099999999999996</v>
      </c>
      <c r="W62" s="206">
        <v>13.71</v>
      </c>
      <c r="X62" s="206">
        <v>24.06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1.93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13.44</v>
      </c>
      <c r="N63" s="206">
        <v>34.89</v>
      </c>
      <c r="O63" s="206">
        <v>0</v>
      </c>
      <c r="P63" s="206">
        <v>36.1</v>
      </c>
      <c r="Q63" s="206">
        <v>0</v>
      </c>
      <c r="R63" s="206">
        <v>6.26</v>
      </c>
      <c r="S63" s="206">
        <v>7.8</v>
      </c>
      <c r="T63" s="206">
        <v>0</v>
      </c>
      <c r="U63" s="206">
        <v>16.41</v>
      </c>
      <c r="V63" s="206">
        <v>4.83</v>
      </c>
      <c r="W63" s="206">
        <v>13.71</v>
      </c>
      <c r="X63" s="206">
        <v>24.06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1.93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13.44</v>
      </c>
      <c r="N64" s="206">
        <v>34.89</v>
      </c>
      <c r="O64" s="206">
        <v>0</v>
      </c>
      <c r="P64" s="206">
        <v>36.1</v>
      </c>
      <c r="Q64" s="206">
        <v>0</v>
      </c>
      <c r="R64" s="206">
        <v>6.26</v>
      </c>
      <c r="S64" s="206">
        <v>7.8</v>
      </c>
      <c r="T64" s="206">
        <v>0</v>
      </c>
      <c r="U64" s="206">
        <v>16.41</v>
      </c>
      <c r="V64" s="206">
        <v>4.83</v>
      </c>
      <c r="W64" s="206">
        <v>13.71</v>
      </c>
      <c r="X64" s="206">
        <v>24.06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1.93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13.44</v>
      </c>
      <c r="N65" s="206">
        <v>34.89</v>
      </c>
      <c r="O65" s="206">
        <v>0</v>
      </c>
      <c r="P65" s="206">
        <v>36.1</v>
      </c>
      <c r="Q65" s="206">
        <v>0</v>
      </c>
      <c r="R65" s="206">
        <v>6.26</v>
      </c>
      <c r="S65" s="206">
        <v>7.8</v>
      </c>
      <c r="T65" s="206">
        <v>0</v>
      </c>
      <c r="U65" s="206">
        <v>16.41</v>
      </c>
      <c r="V65" s="206">
        <v>4.79</v>
      </c>
      <c r="W65" s="206">
        <v>13.71</v>
      </c>
      <c r="X65" s="206">
        <v>24.06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13.44</v>
      </c>
      <c r="N66" s="206">
        <v>34.89</v>
      </c>
      <c r="O66" s="206">
        <v>0</v>
      </c>
      <c r="P66" s="206">
        <v>36.1</v>
      </c>
      <c r="Q66" s="206">
        <v>0</v>
      </c>
      <c r="R66" s="206">
        <v>6.26</v>
      </c>
      <c r="S66" s="206">
        <v>7.8</v>
      </c>
      <c r="T66" s="206">
        <v>0</v>
      </c>
      <c r="U66" s="206">
        <v>16.41</v>
      </c>
      <c r="V66" s="206">
        <v>4.79</v>
      </c>
      <c r="W66" s="206">
        <v>13.71</v>
      </c>
      <c r="X66" s="206">
        <v>24.06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13.44</v>
      </c>
      <c r="N67" s="206">
        <v>34.89</v>
      </c>
      <c r="O67" s="206">
        <v>0</v>
      </c>
      <c r="P67" s="206">
        <v>36.1</v>
      </c>
      <c r="Q67" s="206">
        <v>0</v>
      </c>
      <c r="R67" s="206">
        <v>6.26</v>
      </c>
      <c r="S67" s="206">
        <v>7.8</v>
      </c>
      <c r="T67" s="206">
        <v>0</v>
      </c>
      <c r="U67" s="206">
        <v>16.41</v>
      </c>
      <c r="V67" s="206">
        <v>4.7</v>
      </c>
      <c r="W67" s="206">
        <v>13.71</v>
      </c>
      <c r="X67" s="206">
        <v>24.06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13.44</v>
      </c>
      <c r="N68" s="206">
        <v>34.89</v>
      </c>
      <c r="O68" s="206">
        <v>0</v>
      </c>
      <c r="P68" s="206">
        <v>36.1</v>
      </c>
      <c r="Q68" s="206">
        <v>0</v>
      </c>
      <c r="R68" s="206">
        <v>6.26</v>
      </c>
      <c r="S68" s="206">
        <v>7.8</v>
      </c>
      <c r="T68" s="206">
        <v>0</v>
      </c>
      <c r="U68" s="206">
        <v>16.41</v>
      </c>
      <c r="V68" s="206">
        <v>4.7</v>
      </c>
      <c r="W68" s="206">
        <v>13.71</v>
      </c>
      <c r="X68" s="206">
        <v>24.06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18.46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13.44</v>
      </c>
      <c r="N69" s="206">
        <v>34.89</v>
      </c>
      <c r="O69" s="206">
        <v>0</v>
      </c>
      <c r="P69" s="206">
        <v>36.1</v>
      </c>
      <c r="Q69" s="206">
        <v>0</v>
      </c>
      <c r="R69" s="206">
        <v>6.26</v>
      </c>
      <c r="S69" s="206">
        <v>7.8</v>
      </c>
      <c r="T69" s="206">
        <v>0</v>
      </c>
      <c r="U69" s="206">
        <v>16.41</v>
      </c>
      <c r="V69" s="206">
        <v>4.7</v>
      </c>
      <c r="W69" s="206">
        <v>13.71</v>
      </c>
      <c r="X69" s="206">
        <v>24.06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14.48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13.44</v>
      </c>
      <c r="N70" s="206">
        <v>34.89</v>
      </c>
      <c r="O70" s="206">
        <v>0</v>
      </c>
      <c r="P70" s="206">
        <v>36.1</v>
      </c>
      <c r="Q70" s="206">
        <v>0</v>
      </c>
      <c r="R70" s="206">
        <v>6.26</v>
      </c>
      <c r="S70" s="206">
        <v>7.8</v>
      </c>
      <c r="T70" s="206">
        <v>0</v>
      </c>
      <c r="U70" s="206">
        <v>16.41</v>
      </c>
      <c r="V70" s="206">
        <v>4.58</v>
      </c>
      <c r="W70" s="206">
        <v>13.71</v>
      </c>
      <c r="X70" s="206">
        <v>24.06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9.94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13.44</v>
      </c>
      <c r="N71" s="206">
        <v>34.89</v>
      </c>
      <c r="O71" s="206">
        <v>0</v>
      </c>
      <c r="P71" s="206">
        <v>36.1</v>
      </c>
      <c r="Q71" s="206">
        <v>0</v>
      </c>
      <c r="R71" s="206">
        <v>6.26</v>
      </c>
      <c r="S71" s="206">
        <v>7.8</v>
      </c>
      <c r="T71" s="206">
        <v>0</v>
      </c>
      <c r="U71" s="206">
        <v>16.61</v>
      </c>
      <c r="V71" s="206">
        <v>4.58</v>
      </c>
      <c r="W71" s="206">
        <v>13.71</v>
      </c>
      <c r="X71" s="206">
        <v>24.06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5.94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13.44</v>
      </c>
      <c r="N72" s="206">
        <v>34.89</v>
      </c>
      <c r="O72" s="206">
        <v>0</v>
      </c>
      <c r="P72" s="206">
        <v>36.1</v>
      </c>
      <c r="Q72" s="206">
        <v>0</v>
      </c>
      <c r="R72" s="206">
        <v>6.26</v>
      </c>
      <c r="S72" s="206">
        <v>7.8</v>
      </c>
      <c r="T72" s="206">
        <v>0</v>
      </c>
      <c r="U72" s="206">
        <v>16.61</v>
      </c>
      <c r="V72" s="206">
        <v>4.58</v>
      </c>
      <c r="W72" s="206">
        <v>13.71</v>
      </c>
      <c r="X72" s="206">
        <v>24.06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3.16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13.44</v>
      </c>
      <c r="N73" s="206">
        <v>34.89</v>
      </c>
      <c r="O73" s="206">
        <v>0</v>
      </c>
      <c r="P73" s="206">
        <v>36.1</v>
      </c>
      <c r="Q73" s="206">
        <v>0</v>
      </c>
      <c r="R73" s="206">
        <v>6.26</v>
      </c>
      <c r="S73" s="206">
        <v>7.8</v>
      </c>
      <c r="T73" s="206">
        <v>0</v>
      </c>
      <c r="U73" s="206">
        <v>16.61</v>
      </c>
      <c r="V73" s="206">
        <v>4.58</v>
      </c>
      <c r="W73" s="206">
        <v>13.71</v>
      </c>
      <c r="X73" s="206">
        <v>24.06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13.44</v>
      </c>
      <c r="N74" s="206">
        <v>34.89</v>
      </c>
      <c r="O74" s="206">
        <v>0</v>
      </c>
      <c r="P74" s="206">
        <v>36.1</v>
      </c>
      <c r="Q74" s="206">
        <v>0</v>
      </c>
      <c r="R74" s="206">
        <v>6.26</v>
      </c>
      <c r="S74" s="206">
        <v>7.8</v>
      </c>
      <c r="T74" s="206">
        <v>0</v>
      </c>
      <c r="U74" s="206">
        <v>16.61</v>
      </c>
      <c r="V74" s="206">
        <v>4.58</v>
      </c>
      <c r="W74" s="206">
        <v>13.71</v>
      </c>
      <c r="X74" s="206">
        <v>24.06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13.44</v>
      </c>
      <c r="N75" s="206">
        <v>34.89</v>
      </c>
      <c r="O75" s="206">
        <v>0</v>
      </c>
      <c r="P75" s="206">
        <v>36.1</v>
      </c>
      <c r="Q75" s="206">
        <v>0</v>
      </c>
      <c r="R75" s="206">
        <v>6.26</v>
      </c>
      <c r="S75" s="206">
        <v>7.8</v>
      </c>
      <c r="T75" s="206">
        <v>0</v>
      </c>
      <c r="U75" s="206">
        <v>16.61</v>
      </c>
      <c r="V75" s="206">
        <v>4.58</v>
      </c>
      <c r="W75" s="206">
        <v>13.71</v>
      </c>
      <c r="X75" s="206">
        <v>24.06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13.44</v>
      </c>
      <c r="N76" s="206">
        <v>34.89</v>
      </c>
      <c r="O76" s="206">
        <v>0</v>
      </c>
      <c r="P76" s="206">
        <v>36.1</v>
      </c>
      <c r="Q76" s="206">
        <v>0</v>
      </c>
      <c r="R76" s="206">
        <v>6.26</v>
      </c>
      <c r="S76" s="206">
        <v>7.8</v>
      </c>
      <c r="T76" s="206">
        <v>0</v>
      </c>
      <c r="U76" s="206">
        <v>16.61</v>
      </c>
      <c r="V76" s="206">
        <v>4.58</v>
      </c>
      <c r="W76" s="206">
        <v>13.71</v>
      </c>
      <c r="X76" s="206">
        <v>24.06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13.44</v>
      </c>
      <c r="N77" s="206">
        <v>34.89</v>
      </c>
      <c r="O77" s="206">
        <v>0</v>
      </c>
      <c r="P77" s="206">
        <v>36.1</v>
      </c>
      <c r="Q77" s="206">
        <v>0</v>
      </c>
      <c r="R77" s="206">
        <v>6.26</v>
      </c>
      <c r="S77" s="206">
        <v>7.8</v>
      </c>
      <c r="T77" s="206">
        <v>0</v>
      </c>
      <c r="U77" s="206">
        <v>16.61</v>
      </c>
      <c r="V77" s="206">
        <v>4.58</v>
      </c>
      <c r="W77" s="206">
        <v>13.71</v>
      </c>
      <c r="X77" s="206">
        <v>24.06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9.65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13.44</v>
      </c>
      <c r="N78" s="206">
        <v>34.89</v>
      </c>
      <c r="O78" s="206">
        <v>0</v>
      </c>
      <c r="P78" s="206">
        <v>36.1</v>
      </c>
      <c r="Q78" s="206">
        <v>0</v>
      </c>
      <c r="R78" s="206">
        <v>6.26</v>
      </c>
      <c r="S78" s="206">
        <v>7.8</v>
      </c>
      <c r="T78" s="206">
        <v>0</v>
      </c>
      <c r="U78" s="206">
        <v>16.61</v>
      </c>
      <c r="V78" s="206">
        <v>4.58</v>
      </c>
      <c r="W78" s="206">
        <v>13.71</v>
      </c>
      <c r="X78" s="206">
        <v>24.06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9.65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69.459999999999994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13.44</v>
      </c>
      <c r="N79" s="206">
        <v>34.89</v>
      </c>
      <c r="O79" s="206">
        <v>0</v>
      </c>
      <c r="P79" s="206">
        <v>36.1</v>
      </c>
      <c r="Q79" s="206">
        <v>0</v>
      </c>
      <c r="R79" s="206">
        <v>6.26</v>
      </c>
      <c r="S79" s="206">
        <v>7.8</v>
      </c>
      <c r="T79" s="206">
        <v>0</v>
      </c>
      <c r="U79" s="206">
        <v>17.61</v>
      </c>
      <c r="V79" s="206">
        <v>5.24</v>
      </c>
      <c r="W79" s="206">
        <v>13.71</v>
      </c>
      <c r="X79" s="206">
        <v>24.06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8.7100000000000009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66.34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13.44</v>
      </c>
      <c r="N80" s="206">
        <v>34.89</v>
      </c>
      <c r="O80" s="206">
        <v>0</v>
      </c>
      <c r="P80" s="206">
        <v>36.1</v>
      </c>
      <c r="Q80" s="206">
        <v>0</v>
      </c>
      <c r="R80" s="206">
        <v>6.26</v>
      </c>
      <c r="S80" s="206">
        <v>7.8</v>
      </c>
      <c r="T80" s="206">
        <v>0</v>
      </c>
      <c r="U80" s="206">
        <v>18.27</v>
      </c>
      <c r="V80" s="206">
        <v>5.24</v>
      </c>
      <c r="W80" s="206">
        <v>13.71</v>
      </c>
      <c r="X80" s="206">
        <v>24.06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8.7100000000000009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69.459999999999994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13.44</v>
      </c>
      <c r="N81" s="206">
        <v>34.89</v>
      </c>
      <c r="O81" s="206">
        <v>0</v>
      </c>
      <c r="P81" s="206">
        <v>36.1</v>
      </c>
      <c r="Q81" s="206">
        <v>0</v>
      </c>
      <c r="R81" s="206">
        <v>6.26</v>
      </c>
      <c r="S81" s="206">
        <v>7.8</v>
      </c>
      <c r="T81" s="206">
        <v>0</v>
      </c>
      <c r="U81" s="206">
        <v>18.61</v>
      </c>
      <c r="V81" s="206">
        <v>5.24</v>
      </c>
      <c r="W81" s="206">
        <v>13.71</v>
      </c>
      <c r="X81" s="206">
        <v>24.06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69.459999999999994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13.44</v>
      </c>
      <c r="N82" s="206">
        <v>34.89</v>
      </c>
      <c r="O82" s="206">
        <v>0</v>
      </c>
      <c r="P82" s="206">
        <v>36.1</v>
      </c>
      <c r="Q82" s="206">
        <v>0</v>
      </c>
      <c r="R82" s="206">
        <v>6.26</v>
      </c>
      <c r="S82" s="206">
        <v>7.8</v>
      </c>
      <c r="T82" s="206">
        <v>0</v>
      </c>
      <c r="U82" s="206">
        <v>18.93</v>
      </c>
      <c r="V82" s="206">
        <v>5.24</v>
      </c>
      <c r="W82" s="206">
        <v>13.71</v>
      </c>
      <c r="X82" s="206">
        <v>24.06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69.459999999999994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13.44</v>
      </c>
      <c r="N83" s="206">
        <v>34.89</v>
      </c>
      <c r="O83" s="206">
        <v>0</v>
      </c>
      <c r="P83" s="206">
        <v>36.1</v>
      </c>
      <c r="Q83" s="206">
        <v>0</v>
      </c>
      <c r="R83" s="206">
        <v>6.5</v>
      </c>
      <c r="S83" s="206">
        <v>8.1</v>
      </c>
      <c r="T83" s="206">
        <v>0</v>
      </c>
      <c r="U83" s="206">
        <v>19.27</v>
      </c>
      <c r="V83" s="206">
        <v>5.24</v>
      </c>
      <c r="W83" s="206">
        <v>13.71</v>
      </c>
      <c r="X83" s="206">
        <v>24.06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13.44</v>
      </c>
      <c r="N84" s="206">
        <v>34.89</v>
      </c>
      <c r="O84" s="206">
        <v>0</v>
      </c>
      <c r="P84" s="206">
        <v>36.1</v>
      </c>
      <c r="Q84" s="206">
        <v>0</v>
      </c>
      <c r="R84" s="206">
        <v>6.26</v>
      </c>
      <c r="S84" s="206">
        <v>7.8</v>
      </c>
      <c r="T84" s="206">
        <v>0</v>
      </c>
      <c r="U84" s="206">
        <v>19.600000000000001</v>
      </c>
      <c r="V84" s="206">
        <v>5.24</v>
      </c>
      <c r="W84" s="206">
        <v>13.71</v>
      </c>
      <c r="X84" s="206">
        <v>24.06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13.44</v>
      </c>
      <c r="N85" s="206">
        <v>34.89</v>
      </c>
      <c r="O85" s="206">
        <v>0</v>
      </c>
      <c r="P85" s="206">
        <v>36.1</v>
      </c>
      <c r="Q85" s="206">
        <v>0</v>
      </c>
      <c r="R85" s="206">
        <v>6.43</v>
      </c>
      <c r="S85" s="206">
        <v>7.8</v>
      </c>
      <c r="T85" s="206">
        <v>0</v>
      </c>
      <c r="U85" s="206">
        <v>19.940000000000001</v>
      </c>
      <c r="V85" s="206">
        <v>5.91</v>
      </c>
      <c r="W85" s="206">
        <v>13.71</v>
      </c>
      <c r="X85" s="206">
        <v>24.06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13.44</v>
      </c>
      <c r="N86" s="206">
        <v>34.89</v>
      </c>
      <c r="O86" s="206">
        <v>0</v>
      </c>
      <c r="P86" s="206">
        <v>36.1</v>
      </c>
      <c r="Q86" s="206">
        <v>0</v>
      </c>
      <c r="R86" s="206">
        <v>6.43</v>
      </c>
      <c r="S86" s="206">
        <v>7.8</v>
      </c>
      <c r="T86" s="206">
        <v>0</v>
      </c>
      <c r="U86" s="206">
        <v>20.260000000000002</v>
      </c>
      <c r="V86" s="206">
        <v>5.91</v>
      </c>
      <c r="W86" s="206">
        <v>13.71</v>
      </c>
      <c r="X86" s="206">
        <v>24.06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13.44</v>
      </c>
      <c r="N87" s="206">
        <v>34.89</v>
      </c>
      <c r="O87" s="206">
        <v>0</v>
      </c>
      <c r="P87" s="206">
        <v>36.1</v>
      </c>
      <c r="Q87" s="206">
        <v>0</v>
      </c>
      <c r="R87" s="206">
        <v>6.43</v>
      </c>
      <c r="S87" s="206">
        <v>7.8</v>
      </c>
      <c r="T87" s="206">
        <v>0</v>
      </c>
      <c r="U87" s="206">
        <v>20.260000000000002</v>
      </c>
      <c r="V87" s="206">
        <v>5.7</v>
      </c>
      <c r="W87" s="206">
        <v>13.71</v>
      </c>
      <c r="X87" s="206">
        <v>24.06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13.44</v>
      </c>
      <c r="N88" s="206">
        <v>34.89</v>
      </c>
      <c r="O88" s="206">
        <v>0</v>
      </c>
      <c r="P88" s="206">
        <v>36.1</v>
      </c>
      <c r="Q88" s="206">
        <v>0</v>
      </c>
      <c r="R88" s="206">
        <v>6.43</v>
      </c>
      <c r="S88" s="206">
        <v>7.8</v>
      </c>
      <c r="T88" s="206">
        <v>0</v>
      </c>
      <c r="U88" s="206">
        <v>20.260000000000002</v>
      </c>
      <c r="V88" s="206">
        <v>5.91</v>
      </c>
      <c r="W88" s="206">
        <v>13.71</v>
      </c>
      <c r="X88" s="206">
        <v>24.06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13.44</v>
      </c>
      <c r="N89" s="206">
        <v>34.89</v>
      </c>
      <c r="O89" s="206">
        <v>0</v>
      </c>
      <c r="P89" s="206">
        <v>36.1</v>
      </c>
      <c r="Q89" s="206">
        <v>0</v>
      </c>
      <c r="R89" s="206">
        <v>6.43</v>
      </c>
      <c r="S89" s="206">
        <v>7.8</v>
      </c>
      <c r="T89" s="206">
        <v>0</v>
      </c>
      <c r="U89" s="206">
        <v>20.260000000000002</v>
      </c>
      <c r="V89" s="206">
        <v>5.91</v>
      </c>
      <c r="W89" s="206">
        <v>13.71</v>
      </c>
      <c r="X89" s="206">
        <v>24.06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13.44</v>
      </c>
      <c r="N90" s="206">
        <v>34.89</v>
      </c>
      <c r="O90" s="206">
        <v>0</v>
      </c>
      <c r="P90" s="206">
        <v>36.1</v>
      </c>
      <c r="Q90" s="206">
        <v>0</v>
      </c>
      <c r="R90" s="206">
        <v>6.43</v>
      </c>
      <c r="S90" s="206">
        <v>7.8</v>
      </c>
      <c r="T90" s="206">
        <v>0</v>
      </c>
      <c r="U90" s="206">
        <v>20.260000000000002</v>
      </c>
      <c r="V90" s="206">
        <v>5.91</v>
      </c>
      <c r="W90" s="206">
        <v>13.71</v>
      </c>
      <c r="X90" s="206">
        <v>24.06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13.44</v>
      </c>
      <c r="N91" s="206">
        <v>34.89</v>
      </c>
      <c r="O91" s="206">
        <v>0</v>
      </c>
      <c r="P91" s="206">
        <v>36.1</v>
      </c>
      <c r="Q91" s="206">
        <v>0</v>
      </c>
      <c r="R91" s="206">
        <v>6.43</v>
      </c>
      <c r="S91" s="206">
        <v>7.8</v>
      </c>
      <c r="T91" s="206">
        <v>0</v>
      </c>
      <c r="U91" s="206">
        <v>20.260000000000002</v>
      </c>
      <c r="V91" s="206">
        <v>6.12</v>
      </c>
      <c r="W91" s="206">
        <v>13.71</v>
      </c>
      <c r="X91" s="206">
        <v>24.06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13.44</v>
      </c>
      <c r="N92" s="206">
        <v>34.89</v>
      </c>
      <c r="O92" s="206">
        <v>0</v>
      </c>
      <c r="P92" s="206">
        <v>36.1</v>
      </c>
      <c r="Q92" s="206">
        <v>0</v>
      </c>
      <c r="R92" s="206">
        <v>6.43</v>
      </c>
      <c r="S92" s="206">
        <v>7.8</v>
      </c>
      <c r="T92" s="206">
        <v>0</v>
      </c>
      <c r="U92" s="206">
        <v>20.260000000000002</v>
      </c>
      <c r="V92" s="206">
        <v>6.12</v>
      </c>
      <c r="W92" s="206">
        <v>13.71</v>
      </c>
      <c r="X92" s="206">
        <v>24.06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13.44</v>
      </c>
      <c r="N93" s="206">
        <v>34.89</v>
      </c>
      <c r="O93" s="206">
        <v>0</v>
      </c>
      <c r="P93" s="206">
        <v>36.1</v>
      </c>
      <c r="Q93" s="206">
        <v>0</v>
      </c>
      <c r="R93" s="206">
        <v>6.5</v>
      </c>
      <c r="S93" s="206">
        <v>8.1</v>
      </c>
      <c r="T93" s="206">
        <v>0</v>
      </c>
      <c r="U93" s="206">
        <v>20.260000000000002</v>
      </c>
      <c r="V93" s="206">
        <v>6.12</v>
      </c>
      <c r="W93" s="206">
        <v>13.71</v>
      </c>
      <c r="X93" s="206">
        <v>24.06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13.44</v>
      </c>
      <c r="N94" s="206">
        <v>34.89</v>
      </c>
      <c r="O94" s="206">
        <v>0</v>
      </c>
      <c r="P94" s="206">
        <v>36.1</v>
      </c>
      <c r="Q94" s="206">
        <v>0</v>
      </c>
      <c r="R94" s="206">
        <v>6.5</v>
      </c>
      <c r="S94" s="206">
        <v>8.1</v>
      </c>
      <c r="T94" s="206">
        <v>0</v>
      </c>
      <c r="U94" s="206">
        <v>20.260000000000002</v>
      </c>
      <c r="V94" s="206">
        <v>6.12</v>
      </c>
      <c r="W94" s="206">
        <v>13.71</v>
      </c>
      <c r="X94" s="206">
        <v>24.06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13.44</v>
      </c>
      <c r="N95" s="206">
        <v>34.89</v>
      </c>
      <c r="O95" s="206">
        <v>0</v>
      </c>
      <c r="P95" s="206">
        <v>36.1</v>
      </c>
      <c r="Q95" s="206">
        <v>0</v>
      </c>
      <c r="R95" s="206">
        <v>6.5</v>
      </c>
      <c r="S95" s="206">
        <v>8.1</v>
      </c>
      <c r="T95" s="206">
        <v>0</v>
      </c>
      <c r="U95" s="206">
        <v>20.46</v>
      </c>
      <c r="V95" s="206">
        <v>6.12</v>
      </c>
      <c r="W95" s="206">
        <v>13.71</v>
      </c>
      <c r="X95" s="206">
        <v>24.06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13.44</v>
      </c>
      <c r="N96" s="206">
        <v>34.89</v>
      </c>
      <c r="O96" s="206">
        <v>0</v>
      </c>
      <c r="P96" s="206">
        <v>36.1</v>
      </c>
      <c r="Q96" s="206">
        <v>0</v>
      </c>
      <c r="R96" s="206">
        <v>6.5</v>
      </c>
      <c r="S96" s="206">
        <v>8.1</v>
      </c>
      <c r="T96" s="206">
        <v>0</v>
      </c>
      <c r="U96" s="206">
        <v>20.46</v>
      </c>
      <c r="V96" s="206">
        <v>6.12</v>
      </c>
      <c r="W96" s="206">
        <v>13.71</v>
      </c>
      <c r="X96" s="206">
        <v>24.06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13.44</v>
      </c>
      <c r="N97" s="206">
        <v>34.89</v>
      </c>
      <c r="O97" s="206">
        <v>0</v>
      </c>
      <c r="P97" s="206">
        <v>36.1</v>
      </c>
      <c r="Q97" s="206">
        <v>0</v>
      </c>
      <c r="R97" s="206">
        <v>6.5</v>
      </c>
      <c r="S97" s="206">
        <v>8.1</v>
      </c>
      <c r="T97" s="206">
        <v>0</v>
      </c>
      <c r="U97" s="206">
        <v>20.46</v>
      </c>
      <c r="V97" s="206">
        <v>6.12</v>
      </c>
      <c r="W97" s="206">
        <v>13.71</v>
      </c>
      <c r="X97" s="206">
        <v>24.06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13.44</v>
      </c>
      <c r="N98" s="206">
        <v>34.89</v>
      </c>
      <c r="O98" s="206">
        <v>0</v>
      </c>
      <c r="P98" s="206">
        <v>36.1</v>
      </c>
      <c r="Q98" s="206">
        <v>0</v>
      </c>
      <c r="R98" s="206">
        <v>6.5</v>
      </c>
      <c r="S98" s="206">
        <v>8.1</v>
      </c>
      <c r="T98" s="206">
        <v>0</v>
      </c>
      <c r="U98" s="206">
        <v>20.46</v>
      </c>
      <c r="V98" s="206">
        <v>6.12</v>
      </c>
      <c r="W98" s="206">
        <v>13.71</v>
      </c>
      <c r="X98" s="206">
        <v>24.06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1.4475E-3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0.10823999999999986</v>
      </c>
      <c r="L99">
        <f t="shared" si="0"/>
        <v>1.9399999999999999E-3</v>
      </c>
      <c r="M99">
        <f t="shared" si="0"/>
        <v>0.32032000000000027</v>
      </c>
      <c r="N99">
        <f t="shared" si="0"/>
        <v>0.83735999999999944</v>
      </c>
      <c r="O99">
        <f t="shared" si="0"/>
        <v>0</v>
      </c>
      <c r="P99">
        <f t="shared" si="0"/>
        <v>0.86903999999999859</v>
      </c>
      <c r="Q99">
        <f t="shared" si="0"/>
        <v>0</v>
      </c>
      <c r="R99">
        <f t="shared" si="0"/>
        <v>0.15096749999999978</v>
      </c>
      <c r="S99">
        <f t="shared" si="0"/>
        <v>0.18768749999999992</v>
      </c>
      <c r="T99">
        <f t="shared" si="0"/>
        <v>0</v>
      </c>
      <c r="U99">
        <f t="shared" si="0"/>
        <v>0.41129249999999973</v>
      </c>
      <c r="V99">
        <f t="shared" si="0"/>
        <v>0.13299500000000006</v>
      </c>
      <c r="W99">
        <f t="shared" si="0"/>
        <v>0.3290400000000005</v>
      </c>
      <c r="X99">
        <f t="shared" si="0"/>
        <v>0.57743999999999907</v>
      </c>
      <c r="Y99">
        <f t="shared" si="0"/>
        <v>0</v>
      </c>
      <c r="Z99">
        <f t="shared" si="0"/>
        <v>1.7947199999999988</v>
      </c>
      <c r="AA99">
        <f t="shared" si="0"/>
        <v>0.63936000000000026</v>
      </c>
      <c r="AB99">
        <f t="shared" si="0"/>
        <v>0</v>
      </c>
      <c r="AC99">
        <f t="shared" si="0"/>
        <v>0.28452750000000004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1.602712500000002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0.19853000000000012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44873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2.12</v>
      </c>
      <c r="M3" s="206">
        <v>1.1299999999999999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19.12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2.12</v>
      </c>
      <c r="M4" s="206">
        <v>1.1299999999999999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19.12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</v>
      </c>
      <c r="M5" s="206">
        <v>1.1299999999999999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19.12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</v>
      </c>
      <c r="M6" s="206">
        <v>1.1299999999999999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19.12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</v>
      </c>
      <c r="M7" s="206">
        <v>1.1299999999999999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19.12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</v>
      </c>
      <c r="M8" s="206">
        <v>1.1299999999999999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19.12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</v>
      </c>
      <c r="M9" s="206">
        <v>1.1299999999999999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19.12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</v>
      </c>
      <c r="M10" s="206">
        <v>1.1299999999999999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19.57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2.04</v>
      </c>
      <c r="M11" s="206">
        <v>1.1299999999999999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19.57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2.04</v>
      </c>
      <c r="M12" s="206">
        <v>1.1299999999999999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19.57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1.1299999999999999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19.57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1.1299999999999999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19.57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1.1299999999999999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19.46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1.1299999999999999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19.46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1.1299999999999999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19.46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1.1299999999999999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19.46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1.1299999999999999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19.46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1.1299999999999999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19.46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1.1299999999999999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19.46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1.1299999999999999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18.989999999999998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1.1299999999999999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19.03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1.1299999999999999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18.37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1.1299999999999999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1.1299999999999999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1.1299999999999999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1.1299999999999999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1.1299999999999999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1.1299999999999999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1.1299999999999999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1.1299999999999999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1.1299999999999999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1.1299999999999999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1.1299999999999999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1.1299999999999999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1.1299999999999999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1.1299999999999999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1.1299999999999999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1.1299999999999999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1.1299999999999999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1.1299999999999999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1.1299999999999999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1.1299999999999999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1.1299999999999999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1.1299999999999999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1.1299999999999999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1.1299999999999999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1.1299999999999999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1.1299999999999999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1.62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1.1299999999999999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1.1299999999999999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1.1299999999999999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1.1299999999999999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1.1299999999999999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1.1299999999999999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1.1299999999999999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1.1299999999999999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1.1499999999999999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1.1499999999999999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</v>
      </c>
      <c r="M61" s="206">
        <v>1.1499999999999999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1.1499999999999999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1.1499999999999999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1.1499999999999999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1.1499999999999999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1.1499999999999999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1.1499999999999999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1.1499999999999999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1.1499999999999999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1.1499999999999999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1.1499999999999999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1.1499999999999999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1.1499999999999999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1.1499999999999999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1.1499999999999999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1.1499999999999999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1.1499999999999999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1.66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1.1499999999999999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1.66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1.1499999999999999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17.16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1.1499999999999999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1.1499999999999999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1.1499999999999999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1.1499999999999999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0.28000000000000003</v>
      </c>
      <c r="S83" s="206">
        <v>0.32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1.1499999999999999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18.010000000000002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18.010000000000002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0.06</v>
      </c>
      <c r="S93" s="206">
        <v>0.11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18.010000000000002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0.06</v>
      </c>
      <c r="S94" s="206">
        <v>0.11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18.010000000000002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0.06</v>
      </c>
      <c r="S95" s="206">
        <v>0.11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18.010000000000002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0.06</v>
      </c>
      <c r="S96" s="206">
        <v>0.11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18.010000000000002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0.06</v>
      </c>
      <c r="S97" s="206">
        <v>0.11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18.010000000000002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0.06</v>
      </c>
      <c r="S98" s="206">
        <v>0.11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18.010000000000002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2.5540000000000024E-2</v>
      </c>
      <c r="M99">
        <f t="shared" si="0"/>
        <v>2.7320000000000066E-2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1.6000000000000004E-4</v>
      </c>
      <c r="S99">
        <f t="shared" si="0"/>
        <v>2.4499999999999999E-4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4.9077499999999899E-2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0.43884499999999999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69" activePane="bottomRight" state="frozen"/>
      <selection pane="topRight" activeCell="B1" sqref="B1"/>
      <selection pane="bottomLeft" activeCell="A3" sqref="A3"/>
      <selection pane="bottomRight" activeCell="AK79" sqref="AK7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8">
        <v>14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8">
        <v>15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8">
        <v>21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4.99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8">
        <v>19.97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4.99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4.99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4.99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0.1324825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61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287.98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287.98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289.60000000000002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290.60000000000002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296.60000000000002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280.60000000000002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280.60000000000002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280.60000000000002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280.60000000000002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280.60000000000002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297.60000000000002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280.60000000000002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280.60000000000002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305.06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0.88700000000000001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6.5399049999999965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X66" activePane="bottomRight" state="frozen"/>
      <selection pane="topRight" activeCell="B1" sqref="B1"/>
      <selection pane="bottomLeft" activeCell="A3" sqref="A3"/>
      <selection pane="bottomRight" activeCell="A78" sqref="A78:XFD82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35.950000000000003</v>
      </c>
      <c r="J3" s="206">
        <v>0.72</v>
      </c>
      <c r="K3" s="206">
        <v>9.58</v>
      </c>
      <c r="L3" s="206">
        <v>9.36</v>
      </c>
      <c r="M3" s="206">
        <v>1.17</v>
      </c>
      <c r="N3" s="206">
        <v>1.94</v>
      </c>
      <c r="O3" s="206">
        <v>2.75</v>
      </c>
      <c r="P3" s="206">
        <v>0.33</v>
      </c>
      <c r="Q3" s="206">
        <v>9.59</v>
      </c>
      <c r="R3" s="206">
        <v>5.46</v>
      </c>
      <c r="S3" s="206">
        <v>6.77</v>
      </c>
      <c r="T3" s="206">
        <v>1.41</v>
      </c>
      <c r="U3" s="206">
        <v>1.54</v>
      </c>
      <c r="V3" s="206">
        <v>0.34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18.079999999999998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35.950000000000003</v>
      </c>
      <c r="J4" s="206">
        <v>0.72</v>
      </c>
      <c r="K4" s="206">
        <v>9.58</v>
      </c>
      <c r="L4" s="206">
        <v>9.36</v>
      </c>
      <c r="M4" s="206">
        <v>1.17</v>
      </c>
      <c r="N4" s="206">
        <v>1.94</v>
      </c>
      <c r="O4" s="206">
        <v>2.75</v>
      </c>
      <c r="P4" s="206">
        <v>0.33</v>
      </c>
      <c r="Q4" s="206">
        <v>9.59</v>
      </c>
      <c r="R4" s="206">
        <v>5.46</v>
      </c>
      <c r="S4" s="206">
        <v>6.77</v>
      </c>
      <c r="T4" s="206">
        <v>1.41</v>
      </c>
      <c r="U4" s="206">
        <v>1.54</v>
      </c>
      <c r="V4" s="206">
        <v>0.34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18.079999999999998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35.950000000000003</v>
      </c>
      <c r="J5" s="206">
        <v>0.72</v>
      </c>
      <c r="K5" s="206">
        <v>9.58</v>
      </c>
      <c r="L5" s="206">
        <v>9.42</v>
      </c>
      <c r="M5" s="206">
        <v>1.17</v>
      </c>
      <c r="N5" s="206">
        <v>1.94</v>
      </c>
      <c r="O5" s="206">
        <v>2.75</v>
      </c>
      <c r="P5" s="206">
        <v>0.33</v>
      </c>
      <c r="Q5" s="206">
        <v>9.59</v>
      </c>
      <c r="R5" s="206">
        <v>5.46</v>
      </c>
      <c r="S5" s="206">
        <v>6.77</v>
      </c>
      <c r="T5" s="206">
        <v>1.41</v>
      </c>
      <c r="U5" s="206">
        <v>1.54</v>
      </c>
      <c r="V5" s="206">
        <v>0.34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18.079999999999998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35.950000000000003</v>
      </c>
      <c r="J6" s="206">
        <v>0.72</v>
      </c>
      <c r="K6" s="206">
        <v>9.58</v>
      </c>
      <c r="L6" s="206">
        <v>9.42</v>
      </c>
      <c r="M6" s="206">
        <v>1.17</v>
      </c>
      <c r="N6" s="206">
        <v>1.94</v>
      </c>
      <c r="O6" s="206">
        <v>2.75</v>
      </c>
      <c r="P6" s="206">
        <v>0.33</v>
      </c>
      <c r="Q6" s="206">
        <v>9.59</v>
      </c>
      <c r="R6" s="206">
        <v>5.46</v>
      </c>
      <c r="S6" s="206">
        <v>6.77</v>
      </c>
      <c r="T6" s="206">
        <v>1.41</v>
      </c>
      <c r="U6" s="206">
        <v>1.54</v>
      </c>
      <c r="V6" s="206">
        <v>0.34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18.079999999999998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35.950000000000003</v>
      </c>
      <c r="J7" s="206">
        <v>0.72</v>
      </c>
      <c r="K7" s="206">
        <v>9.58</v>
      </c>
      <c r="L7" s="206">
        <v>9.42</v>
      </c>
      <c r="M7" s="206">
        <v>1.17</v>
      </c>
      <c r="N7" s="206">
        <v>1.94</v>
      </c>
      <c r="O7" s="206">
        <v>2.75</v>
      </c>
      <c r="P7" s="206">
        <v>0.33</v>
      </c>
      <c r="Q7" s="206">
        <v>9.59</v>
      </c>
      <c r="R7" s="206">
        <v>5.46</v>
      </c>
      <c r="S7" s="206">
        <v>6.77</v>
      </c>
      <c r="T7" s="206">
        <v>1.41</v>
      </c>
      <c r="U7" s="206">
        <v>1.54</v>
      </c>
      <c r="V7" s="206">
        <v>0.34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18.079999999999998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35.950000000000003</v>
      </c>
      <c r="J8" s="206">
        <v>0.72</v>
      </c>
      <c r="K8" s="206">
        <v>9.58</v>
      </c>
      <c r="L8" s="206">
        <v>9.42</v>
      </c>
      <c r="M8" s="206">
        <v>1.17</v>
      </c>
      <c r="N8" s="206">
        <v>1.94</v>
      </c>
      <c r="O8" s="206">
        <v>2.75</v>
      </c>
      <c r="P8" s="206">
        <v>0.33</v>
      </c>
      <c r="Q8" s="206">
        <v>9.59</v>
      </c>
      <c r="R8" s="206">
        <v>5.46</v>
      </c>
      <c r="S8" s="206">
        <v>6.77</v>
      </c>
      <c r="T8" s="206">
        <v>1.41</v>
      </c>
      <c r="U8" s="206">
        <v>1.54</v>
      </c>
      <c r="V8" s="206">
        <v>0.34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18.079999999999998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35.950000000000003</v>
      </c>
      <c r="J9" s="206">
        <v>0.72</v>
      </c>
      <c r="K9" s="206">
        <v>9.58</v>
      </c>
      <c r="L9" s="206">
        <v>9.42</v>
      </c>
      <c r="M9" s="206">
        <v>1.17</v>
      </c>
      <c r="N9" s="206">
        <v>1.94</v>
      </c>
      <c r="O9" s="206">
        <v>2.75</v>
      </c>
      <c r="P9" s="206">
        <v>0.33</v>
      </c>
      <c r="Q9" s="206">
        <v>9.59</v>
      </c>
      <c r="R9" s="206">
        <v>5.46</v>
      </c>
      <c r="S9" s="206">
        <v>6.77</v>
      </c>
      <c r="T9" s="206">
        <v>1.41</v>
      </c>
      <c r="U9" s="206">
        <v>1.54</v>
      </c>
      <c r="V9" s="206">
        <v>0.34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18.079999999999998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35.950000000000003</v>
      </c>
      <c r="J10" s="206">
        <v>0.72</v>
      </c>
      <c r="K10" s="206">
        <v>9.58</v>
      </c>
      <c r="L10" s="206">
        <v>9.42</v>
      </c>
      <c r="M10" s="206">
        <v>1.17</v>
      </c>
      <c r="N10" s="206">
        <v>1.94</v>
      </c>
      <c r="O10" s="206">
        <v>2.75</v>
      </c>
      <c r="P10" s="206">
        <v>0.33</v>
      </c>
      <c r="Q10" s="206">
        <v>9.59</v>
      </c>
      <c r="R10" s="206">
        <v>5.46</v>
      </c>
      <c r="S10" s="206">
        <v>6.77</v>
      </c>
      <c r="T10" s="206">
        <v>1.41</v>
      </c>
      <c r="U10" s="206">
        <v>1.54</v>
      </c>
      <c r="V10" s="206">
        <v>0.34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16.14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35.950000000000003</v>
      </c>
      <c r="J11" s="206">
        <v>0.72</v>
      </c>
      <c r="K11" s="206">
        <v>9.58</v>
      </c>
      <c r="L11" s="206">
        <v>9.42</v>
      </c>
      <c r="M11" s="206">
        <v>1.17</v>
      </c>
      <c r="N11" s="206">
        <v>1.94</v>
      </c>
      <c r="O11" s="206">
        <v>2.75</v>
      </c>
      <c r="P11" s="206">
        <v>0.33</v>
      </c>
      <c r="Q11" s="206">
        <v>9.59</v>
      </c>
      <c r="R11" s="206">
        <v>5.46</v>
      </c>
      <c r="S11" s="206">
        <v>6.77</v>
      </c>
      <c r="T11" s="206">
        <v>1.41</v>
      </c>
      <c r="U11" s="206">
        <v>1.54</v>
      </c>
      <c r="V11" s="206">
        <v>0.34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16.14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35.950000000000003</v>
      </c>
      <c r="J12" s="206">
        <v>0.72</v>
      </c>
      <c r="K12" s="206">
        <v>9.58</v>
      </c>
      <c r="L12" s="206">
        <v>9.42</v>
      </c>
      <c r="M12" s="206">
        <v>1.17</v>
      </c>
      <c r="N12" s="206">
        <v>1.94</v>
      </c>
      <c r="O12" s="206">
        <v>2.75</v>
      </c>
      <c r="P12" s="206">
        <v>0.33</v>
      </c>
      <c r="Q12" s="206">
        <v>9.59</v>
      </c>
      <c r="R12" s="206">
        <v>5.46</v>
      </c>
      <c r="S12" s="206">
        <v>6.77</v>
      </c>
      <c r="T12" s="206">
        <v>1.41</v>
      </c>
      <c r="U12" s="206">
        <v>1.54</v>
      </c>
      <c r="V12" s="206">
        <v>0.34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16.14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35.950000000000003</v>
      </c>
      <c r="J13" s="206">
        <v>0.72</v>
      </c>
      <c r="K13" s="206">
        <v>9.58</v>
      </c>
      <c r="L13" s="206">
        <v>9.42</v>
      </c>
      <c r="M13" s="206">
        <v>1.17</v>
      </c>
      <c r="N13" s="206">
        <v>1.94</v>
      </c>
      <c r="O13" s="206">
        <v>2.75</v>
      </c>
      <c r="P13" s="206">
        <v>0.33</v>
      </c>
      <c r="Q13" s="206">
        <v>9.59</v>
      </c>
      <c r="R13" s="206">
        <v>5.46</v>
      </c>
      <c r="S13" s="206">
        <v>6.77</v>
      </c>
      <c r="T13" s="206">
        <v>1.41</v>
      </c>
      <c r="U13" s="206">
        <v>1.54</v>
      </c>
      <c r="V13" s="206">
        <v>0.34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16.14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35.950000000000003</v>
      </c>
      <c r="J14" s="206">
        <v>0.72</v>
      </c>
      <c r="K14" s="206">
        <v>9.58</v>
      </c>
      <c r="L14" s="206">
        <v>9.42</v>
      </c>
      <c r="M14" s="206">
        <v>1.17</v>
      </c>
      <c r="N14" s="206">
        <v>1.94</v>
      </c>
      <c r="O14" s="206">
        <v>2.75</v>
      </c>
      <c r="P14" s="206">
        <v>0.33</v>
      </c>
      <c r="Q14" s="206">
        <v>9.59</v>
      </c>
      <c r="R14" s="206">
        <v>5.46</v>
      </c>
      <c r="S14" s="206">
        <v>6.77</v>
      </c>
      <c r="T14" s="206">
        <v>1.41</v>
      </c>
      <c r="U14" s="206">
        <v>1.54</v>
      </c>
      <c r="V14" s="206">
        <v>0.34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16.14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35.950000000000003</v>
      </c>
      <c r="J15" s="206">
        <v>0.72</v>
      </c>
      <c r="K15" s="206">
        <v>9.58</v>
      </c>
      <c r="L15" s="206">
        <v>9.42</v>
      </c>
      <c r="M15" s="206">
        <v>1.17</v>
      </c>
      <c r="N15" s="206">
        <v>1.94</v>
      </c>
      <c r="O15" s="206">
        <v>2.75</v>
      </c>
      <c r="P15" s="206">
        <v>0.9</v>
      </c>
      <c r="Q15" s="206">
        <v>9.59</v>
      </c>
      <c r="R15" s="206">
        <v>5.46</v>
      </c>
      <c r="S15" s="206">
        <v>6.77</v>
      </c>
      <c r="T15" s="206">
        <v>1.41</v>
      </c>
      <c r="U15" s="206">
        <v>1.54</v>
      </c>
      <c r="V15" s="206">
        <v>0.34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16.63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35.950000000000003</v>
      </c>
      <c r="J16" s="206">
        <v>0.72</v>
      </c>
      <c r="K16" s="206">
        <v>9.58</v>
      </c>
      <c r="L16" s="206">
        <v>9.42</v>
      </c>
      <c r="M16" s="206">
        <v>1.17</v>
      </c>
      <c r="N16" s="206">
        <v>1.94</v>
      </c>
      <c r="O16" s="206">
        <v>2.75</v>
      </c>
      <c r="P16" s="206">
        <v>0.9</v>
      </c>
      <c r="Q16" s="206">
        <v>9.59</v>
      </c>
      <c r="R16" s="206">
        <v>5.46</v>
      </c>
      <c r="S16" s="206">
        <v>6.77</v>
      </c>
      <c r="T16" s="206">
        <v>1.41</v>
      </c>
      <c r="U16" s="206">
        <v>1.54</v>
      </c>
      <c r="V16" s="206">
        <v>0.34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16.63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35.950000000000003</v>
      </c>
      <c r="J17" s="206">
        <v>0.72</v>
      </c>
      <c r="K17" s="206">
        <v>9.58</v>
      </c>
      <c r="L17" s="206">
        <v>9.42</v>
      </c>
      <c r="M17" s="206">
        <v>1.17</v>
      </c>
      <c r="N17" s="206">
        <v>1.94</v>
      </c>
      <c r="O17" s="206">
        <v>2.75</v>
      </c>
      <c r="P17" s="206">
        <v>0.9</v>
      </c>
      <c r="Q17" s="206">
        <v>9.59</v>
      </c>
      <c r="R17" s="206">
        <v>5.46</v>
      </c>
      <c r="S17" s="206">
        <v>6.77</v>
      </c>
      <c r="T17" s="206">
        <v>1.41</v>
      </c>
      <c r="U17" s="206">
        <v>1.54</v>
      </c>
      <c r="V17" s="206">
        <v>0.34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16.63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35.950000000000003</v>
      </c>
      <c r="J18" s="206">
        <v>0.72</v>
      </c>
      <c r="K18" s="206">
        <v>9.58</v>
      </c>
      <c r="L18" s="206">
        <v>9.42</v>
      </c>
      <c r="M18" s="206">
        <v>1.17</v>
      </c>
      <c r="N18" s="206">
        <v>1.94</v>
      </c>
      <c r="O18" s="206">
        <v>2.75</v>
      </c>
      <c r="P18" s="206">
        <v>0.9</v>
      </c>
      <c r="Q18" s="206">
        <v>9.59</v>
      </c>
      <c r="R18" s="206">
        <v>5.46</v>
      </c>
      <c r="S18" s="206">
        <v>6.77</v>
      </c>
      <c r="T18" s="206">
        <v>1.41</v>
      </c>
      <c r="U18" s="206">
        <v>1.54</v>
      </c>
      <c r="V18" s="206">
        <v>0.34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16.63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35.950000000000003</v>
      </c>
      <c r="J19" s="206">
        <v>0.72</v>
      </c>
      <c r="K19" s="206">
        <v>9.58</v>
      </c>
      <c r="L19" s="206">
        <v>9.42</v>
      </c>
      <c r="M19" s="206">
        <v>1.17</v>
      </c>
      <c r="N19" s="206">
        <v>1.94</v>
      </c>
      <c r="O19" s="206">
        <v>2.75</v>
      </c>
      <c r="P19" s="206">
        <v>0.9</v>
      </c>
      <c r="Q19" s="206">
        <v>9.59</v>
      </c>
      <c r="R19" s="206">
        <v>5.46</v>
      </c>
      <c r="S19" s="206">
        <v>6.77</v>
      </c>
      <c r="T19" s="206">
        <v>1.41</v>
      </c>
      <c r="U19" s="206">
        <v>1.54</v>
      </c>
      <c r="V19" s="206">
        <v>0.34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16.63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35.950000000000003</v>
      </c>
      <c r="J20" s="206">
        <v>0.72</v>
      </c>
      <c r="K20" s="206">
        <v>9.58</v>
      </c>
      <c r="L20" s="206">
        <v>9.42</v>
      </c>
      <c r="M20" s="206">
        <v>1.17</v>
      </c>
      <c r="N20" s="206">
        <v>1.94</v>
      </c>
      <c r="O20" s="206">
        <v>2.75</v>
      </c>
      <c r="P20" s="206">
        <v>0.9</v>
      </c>
      <c r="Q20" s="206">
        <v>9.59</v>
      </c>
      <c r="R20" s="206">
        <v>5.46</v>
      </c>
      <c r="S20" s="206">
        <v>6.77</v>
      </c>
      <c r="T20" s="206">
        <v>1.41</v>
      </c>
      <c r="U20" s="206">
        <v>1.54</v>
      </c>
      <c r="V20" s="206">
        <v>0.34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16.63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35.950000000000003</v>
      </c>
      <c r="J21" s="206">
        <v>0.72</v>
      </c>
      <c r="K21" s="206">
        <v>9.58</v>
      </c>
      <c r="L21" s="206">
        <v>9.42</v>
      </c>
      <c r="M21" s="206">
        <v>1.17</v>
      </c>
      <c r="N21" s="206">
        <v>1.94</v>
      </c>
      <c r="O21" s="206">
        <v>2.75</v>
      </c>
      <c r="P21" s="206">
        <v>0.9</v>
      </c>
      <c r="Q21" s="206">
        <v>9.59</v>
      </c>
      <c r="R21" s="206">
        <v>5.46</v>
      </c>
      <c r="S21" s="206">
        <v>6.77</v>
      </c>
      <c r="T21" s="206">
        <v>1.41</v>
      </c>
      <c r="U21" s="206">
        <v>1.54</v>
      </c>
      <c r="V21" s="206">
        <v>0.34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16.63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35.950000000000003</v>
      </c>
      <c r="J22" s="206">
        <v>0.72</v>
      </c>
      <c r="K22" s="206">
        <v>9.57</v>
      </c>
      <c r="L22" s="206">
        <v>9.42</v>
      </c>
      <c r="M22" s="206">
        <v>1.17</v>
      </c>
      <c r="N22" s="206">
        <v>1.94</v>
      </c>
      <c r="O22" s="206">
        <v>2.75</v>
      </c>
      <c r="P22" s="206">
        <v>0.9</v>
      </c>
      <c r="Q22" s="206">
        <v>9.59</v>
      </c>
      <c r="R22" s="206">
        <v>5.46</v>
      </c>
      <c r="S22" s="206">
        <v>6.77</v>
      </c>
      <c r="T22" s="206">
        <v>1.41</v>
      </c>
      <c r="U22" s="206">
        <v>1.54</v>
      </c>
      <c r="V22" s="206">
        <v>0.34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18.62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35.950000000000003</v>
      </c>
      <c r="J23" s="206">
        <v>0.72</v>
      </c>
      <c r="K23" s="206">
        <v>9.58</v>
      </c>
      <c r="L23" s="206">
        <v>9.42</v>
      </c>
      <c r="M23" s="206">
        <v>1.17</v>
      </c>
      <c r="N23" s="206">
        <v>1.94</v>
      </c>
      <c r="O23" s="206">
        <v>2.75</v>
      </c>
      <c r="P23" s="206">
        <v>0.9</v>
      </c>
      <c r="Q23" s="206">
        <v>9.59</v>
      </c>
      <c r="R23" s="206">
        <v>0.35</v>
      </c>
      <c r="S23" s="206">
        <v>0.44</v>
      </c>
      <c r="T23" s="206">
        <v>1.41</v>
      </c>
      <c r="U23" s="206">
        <v>1.54</v>
      </c>
      <c r="V23" s="206">
        <v>0.34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18.47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35.950000000000003</v>
      </c>
      <c r="J24" s="206">
        <v>0.72</v>
      </c>
      <c r="K24" s="206">
        <v>9.58</v>
      </c>
      <c r="L24" s="206">
        <v>9.42</v>
      </c>
      <c r="M24" s="206">
        <v>1.17</v>
      </c>
      <c r="N24" s="206">
        <v>1.94</v>
      </c>
      <c r="O24" s="206">
        <v>2.75</v>
      </c>
      <c r="P24" s="206">
        <v>0.9</v>
      </c>
      <c r="Q24" s="206">
        <v>9.59</v>
      </c>
      <c r="R24" s="206">
        <v>0.35</v>
      </c>
      <c r="S24" s="206">
        <v>0.44</v>
      </c>
      <c r="T24" s="206">
        <v>1.41</v>
      </c>
      <c r="U24" s="206">
        <v>1.54</v>
      </c>
      <c r="V24" s="206">
        <v>0.34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21.27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35.950000000000003</v>
      </c>
      <c r="J25" s="206">
        <v>0.72</v>
      </c>
      <c r="K25" s="206">
        <v>9.58</v>
      </c>
      <c r="L25" s="206">
        <v>9.42</v>
      </c>
      <c r="M25" s="206">
        <v>1.17</v>
      </c>
      <c r="N25" s="206">
        <v>1.94</v>
      </c>
      <c r="O25" s="206">
        <v>2.75</v>
      </c>
      <c r="P25" s="206">
        <v>0.9</v>
      </c>
      <c r="Q25" s="206">
        <v>9.59</v>
      </c>
      <c r="R25" s="206">
        <v>0.35</v>
      </c>
      <c r="S25" s="206">
        <v>0.44</v>
      </c>
      <c r="T25" s="206">
        <v>1.41</v>
      </c>
      <c r="U25" s="206">
        <v>1.54</v>
      </c>
      <c r="V25" s="206">
        <v>0.34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20.67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35.950000000000003</v>
      </c>
      <c r="J26" s="206">
        <v>0.72</v>
      </c>
      <c r="K26" s="206">
        <v>9.58</v>
      </c>
      <c r="L26" s="206">
        <v>9.42</v>
      </c>
      <c r="M26" s="206">
        <v>1.17</v>
      </c>
      <c r="N26" s="206">
        <v>1.94</v>
      </c>
      <c r="O26" s="206">
        <v>2.75</v>
      </c>
      <c r="P26" s="206">
        <v>0.9</v>
      </c>
      <c r="Q26" s="206">
        <v>9.59</v>
      </c>
      <c r="R26" s="206">
        <v>0.35</v>
      </c>
      <c r="S26" s="206">
        <v>0.44</v>
      </c>
      <c r="T26" s="206">
        <v>1.41</v>
      </c>
      <c r="U26" s="206">
        <v>1.54</v>
      </c>
      <c r="V26" s="206">
        <v>0.34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20.67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35.950000000000003</v>
      </c>
      <c r="J27" s="206">
        <v>0.72</v>
      </c>
      <c r="K27" s="206">
        <v>9.58</v>
      </c>
      <c r="L27" s="206">
        <v>9.42</v>
      </c>
      <c r="M27" s="206">
        <v>1.17</v>
      </c>
      <c r="N27" s="206">
        <v>1.94</v>
      </c>
      <c r="O27" s="206">
        <v>2.75</v>
      </c>
      <c r="P27" s="206">
        <v>0.9</v>
      </c>
      <c r="Q27" s="206">
        <v>9.59</v>
      </c>
      <c r="R27" s="206">
        <v>0.35</v>
      </c>
      <c r="S27" s="206">
        <v>0.44</v>
      </c>
      <c r="T27" s="206">
        <v>1.41</v>
      </c>
      <c r="U27" s="206">
        <v>1.54</v>
      </c>
      <c r="V27" s="206">
        <v>3.06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20.67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35.950000000000003</v>
      </c>
      <c r="J28" s="206">
        <v>0.72</v>
      </c>
      <c r="K28" s="206">
        <v>9.58</v>
      </c>
      <c r="L28" s="206">
        <v>9.42</v>
      </c>
      <c r="M28" s="206">
        <v>1.17</v>
      </c>
      <c r="N28" s="206">
        <v>1.94</v>
      </c>
      <c r="O28" s="206">
        <v>2.75</v>
      </c>
      <c r="P28" s="206">
        <v>0.9</v>
      </c>
      <c r="Q28" s="206">
        <v>9.59</v>
      </c>
      <c r="R28" s="206">
        <v>0.35</v>
      </c>
      <c r="S28" s="206">
        <v>0.44</v>
      </c>
      <c r="T28" s="206">
        <v>1.41</v>
      </c>
      <c r="U28" s="206">
        <v>1.54</v>
      </c>
      <c r="V28" s="206">
        <v>3.06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20.67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35.950000000000003</v>
      </c>
      <c r="J29" s="206">
        <v>0.72</v>
      </c>
      <c r="K29" s="206">
        <v>9.58</v>
      </c>
      <c r="L29" s="206">
        <v>9.42</v>
      </c>
      <c r="M29" s="206">
        <v>1.17</v>
      </c>
      <c r="N29" s="206">
        <v>1.94</v>
      </c>
      <c r="O29" s="206">
        <v>2.75</v>
      </c>
      <c r="P29" s="206">
        <v>0.9</v>
      </c>
      <c r="Q29" s="206">
        <v>9.59</v>
      </c>
      <c r="R29" s="206">
        <v>0.35</v>
      </c>
      <c r="S29" s="206">
        <v>0.44</v>
      </c>
      <c r="T29" s="206">
        <v>1.41</v>
      </c>
      <c r="U29" s="206">
        <v>1.54</v>
      </c>
      <c r="V29" s="206">
        <v>3.06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20.67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35.950000000000003</v>
      </c>
      <c r="J30" s="206">
        <v>0.72</v>
      </c>
      <c r="K30" s="206">
        <v>9.58</v>
      </c>
      <c r="L30" s="206">
        <v>9.42</v>
      </c>
      <c r="M30" s="206">
        <v>1.17</v>
      </c>
      <c r="N30" s="206">
        <v>1.94</v>
      </c>
      <c r="O30" s="206">
        <v>2.75</v>
      </c>
      <c r="P30" s="206">
        <v>0.9</v>
      </c>
      <c r="Q30" s="206">
        <v>9.59</v>
      </c>
      <c r="R30" s="206">
        <v>0.35</v>
      </c>
      <c r="S30" s="206">
        <v>0.44</v>
      </c>
      <c r="T30" s="206">
        <v>1.41</v>
      </c>
      <c r="U30" s="206">
        <v>1.54</v>
      </c>
      <c r="V30" s="206">
        <v>2.77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35.950000000000003</v>
      </c>
      <c r="J31" s="206">
        <v>0.72</v>
      </c>
      <c r="K31" s="206">
        <v>9.58</v>
      </c>
      <c r="L31" s="206">
        <v>9.42</v>
      </c>
      <c r="M31" s="206">
        <v>1.17</v>
      </c>
      <c r="N31" s="206">
        <v>1.94</v>
      </c>
      <c r="O31" s="206">
        <v>2.75</v>
      </c>
      <c r="P31" s="206">
        <v>0.9</v>
      </c>
      <c r="Q31" s="206">
        <v>9.59</v>
      </c>
      <c r="R31" s="206">
        <v>0.35</v>
      </c>
      <c r="S31" s="206">
        <v>0.43</v>
      </c>
      <c r="T31" s="206">
        <v>1.41</v>
      </c>
      <c r="U31" s="206">
        <v>1.54</v>
      </c>
      <c r="V31" s="206">
        <v>2.77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35.950000000000003</v>
      </c>
      <c r="J32" s="206">
        <v>0.72</v>
      </c>
      <c r="K32" s="206">
        <v>9.58</v>
      </c>
      <c r="L32" s="206">
        <v>9.42</v>
      </c>
      <c r="M32" s="206">
        <v>1.17</v>
      </c>
      <c r="N32" s="206">
        <v>1.94</v>
      </c>
      <c r="O32" s="206">
        <v>2.75</v>
      </c>
      <c r="P32" s="206">
        <v>0.9</v>
      </c>
      <c r="Q32" s="206">
        <v>9.59</v>
      </c>
      <c r="R32" s="206">
        <v>0.35</v>
      </c>
      <c r="S32" s="206">
        <v>0.43</v>
      </c>
      <c r="T32" s="206">
        <v>1.41</v>
      </c>
      <c r="U32" s="206">
        <v>1.54</v>
      </c>
      <c r="V32" s="206">
        <v>2.77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35.950000000000003</v>
      </c>
      <c r="J33" s="206">
        <v>0.72</v>
      </c>
      <c r="K33" s="206">
        <v>9.58</v>
      </c>
      <c r="L33" s="206">
        <v>9.42</v>
      </c>
      <c r="M33" s="206">
        <v>1.17</v>
      </c>
      <c r="N33" s="206">
        <v>1.94</v>
      </c>
      <c r="O33" s="206">
        <v>2.75</v>
      </c>
      <c r="P33" s="206">
        <v>0.9</v>
      </c>
      <c r="Q33" s="206">
        <v>9.59</v>
      </c>
      <c r="R33" s="206">
        <v>0.35</v>
      </c>
      <c r="S33" s="206">
        <v>0.43</v>
      </c>
      <c r="T33" s="206">
        <v>1.41</v>
      </c>
      <c r="U33" s="206">
        <v>1.54</v>
      </c>
      <c r="V33" s="206">
        <v>2.77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35.950000000000003</v>
      </c>
      <c r="J34" s="206">
        <v>0.72</v>
      </c>
      <c r="K34" s="206">
        <v>9.58</v>
      </c>
      <c r="L34" s="206">
        <v>9.42</v>
      </c>
      <c r="M34" s="206">
        <v>1.17</v>
      </c>
      <c r="N34" s="206">
        <v>1.94</v>
      </c>
      <c r="O34" s="206">
        <v>2.75</v>
      </c>
      <c r="P34" s="206">
        <v>0.9</v>
      </c>
      <c r="Q34" s="206">
        <v>9.59</v>
      </c>
      <c r="R34" s="206">
        <v>0.35</v>
      </c>
      <c r="S34" s="206">
        <v>0.43</v>
      </c>
      <c r="T34" s="206">
        <v>1.41</v>
      </c>
      <c r="U34" s="206">
        <v>1.54</v>
      </c>
      <c r="V34" s="206">
        <v>2.77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35.950000000000003</v>
      </c>
      <c r="J35" s="206">
        <v>0.72</v>
      </c>
      <c r="K35" s="206">
        <v>9.58</v>
      </c>
      <c r="L35" s="206">
        <v>9.42</v>
      </c>
      <c r="M35" s="206">
        <v>1.17</v>
      </c>
      <c r="N35" s="206">
        <v>1.94</v>
      </c>
      <c r="O35" s="206">
        <v>2.75</v>
      </c>
      <c r="P35" s="206">
        <v>0.9</v>
      </c>
      <c r="Q35" s="206">
        <v>9.59</v>
      </c>
      <c r="R35" s="206">
        <v>5.6</v>
      </c>
      <c r="S35" s="206">
        <v>6.95</v>
      </c>
      <c r="T35" s="206">
        <v>1.41</v>
      </c>
      <c r="U35" s="206">
        <v>1.54</v>
      </c>
      <c r="V35" s="206">
        <v>3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35.950000000000003</v>
      </c>
      <c r="J36" s="206">
        <v>0.72</v>
      </c>
      <c r="K36" s="206">
        <v>9.58</v>
      </c>
      <c r="L36" s="206">
        <v>9.42</v>
      </c>
      <c r="M36" s="206">
        <v>1.17</v>
      </c>
      <c r="N36" s="206">
        <v>1.94</v>
      </c>
      <c r="O36" s="206">
        <v>2.75</v>
      </c>
      <c r="P36" s="206">
        <v>0.9</v>
      </c>
      <c r="Q36" s="206">
        <v>9.59</v>
      </c>
      <c r="R36" s="206">
        <v>5.6</v>
      </c>
      <c r="S36" s="206">
        <v>6.95</v>
      </c>
      <c r="T36" s="206">
        <v>1.41</v>
      </c>
      <c r="U36" s="206">
        <v>1.54</v>
      </c>
      <c r="V36" s="206">
        <v>2.2799999999999998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35.950000000000003</v>
      </c>
      <c r="J37" s="206">
        <v>0.72</v>
      </c>
      <c r="K37" s="206">
        <v>9.58</v>
      </c>
      <c r="L37" s="206">
        <v>9.42</v>
      </c>
      <c r="M37" s="206">
        <v>1.17</v>
      </c>
      <c r="N37" s="206">
        <v>1.94</v>
      </c>
      <c r="O37" s="206">
        <v>2.75</v>
      </c>
      <c r="P37" s="206">
        <v>0.9</v>
      </c>
      <c r="Q37" s="206">
        <v>9.59</v>
      </c>
      <c r="R37" s="206">
        <v>5.6</v>
      </c>
      <c r="S37" s="206">
        <v>6.95</v>
      </c>
      <c r="T37" s="206">
        <v>1.41</v>
      </c>
      <c r="U37" s="206">
        <v>1.54</v>
      </c>
      <c r="V37" s="206">
        <v>1.87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35.950000000000003</v>
      </c>
      <c r="J38" s="206">
        <v>0.72</v>
      </c>
      <c r="K38" s="206">
        <v>9.58</v>
      </c>
      <c r="L38" s="206">
        <v>9.42</v>
      </c>
      <c r="M38" s="206">
        <v>1.17</v>
      </c>
      <c r="N38" s="206">
        <v>1.94</v>
      </c>
      <c r="O38" s="206">
        <v>2.75</v>
      </c>
      <c r="P38" s="206">
        <v>0.9</v>
      </c>
      <c r="Q38" s="206">
        <v>9.59</v>
      </c>
      <c r="R38" s="206">
        <v>5.6</v>
      </c>
      <c r="S38" s="206">
        <v>6.95</v>
      </c>
      <c r="T38" s="206">
        <v>1.41</v>
      </c>
      <c r="U38" s="206">
        <v>1.54</v>
      </c>
      <c r="V38" s="206">
        <v>1.87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35.950000000000003</v>
      </c>
      <c r="J39" s="206">
        <v>0.72</v>
      </c>
      <c r="K39" s="206">
        <v>9.58</v>
      </c>
      <c r="L39" s="206">
        <v>9.42</v>
      </c>
      <c r="M39" s="206">
        <v>1.17</v>
      </c>
      <c r="N39" s="206">
        <v>1.94</v>
      </c>
      <c r="O39" s="206">
        <v>2.75</v>
      </c>
      <c r="P39" s="206">
        <v>0.9</v>
      </c>
      <c r="Q39" s="206">
        <v>9.59</v>
      </c>
      <c r="R39" s="206">
        <v>5.6</v>
      </c>
      <c r="S39" s="206">
        <v>6.95</v>
      </c>
      <c r="T39" s="206">
        <v>1.41</v>
      </c>
      <c r="U39" s="206">
        <v>1.54</v>
      </c>
      <c r="V39" s="206">
        <v>1.87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35.950000000000003</v>
      </c>
      <c r="J40" s="206">
        <v>0.72</v>
      </c>
      <c r="K40" s="206">
        <v>9.58</v>
      </c>
      <c r="L40" s="206">
        <v>9.42</v>
      </c>
      <c r="M40" s="206">
        <v>1.17</v>
      </c>
      <c r="N40" s="206">
        <v>1.94</v>
      </c>
      <c r="O40" s="206">
        <v>2.75</v>
      </c>
      <c r="P40" s="206">
        <v>0.9</v>
      </c>
      <c r="Q40" s="206">
        <v>9.59</v>
      </c>
      <c r="R40" s="206">
        <v>5.6</v>
      </c>
      <c r="S40" s="206">
        <v>6.95</v>
      </c>
      <c r="T40" s="206">
        <v>1.41</v>
      </c>
      <c r="U40" s="206">
        <v>1.54</v>
      </c>
      <c r="V40" s="206">
        <v>1.87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35.950000000000003</v>
      </c>
      <c r="J41" s="206">
        <v>0.72</v>
      </c>
      <c r="K41" s="206">
        <v>9.58</v>
      </c>
      <c r="L41" s="206">
        <v>9.42</v>
      </c>
      <c r="M41" s="206">
        <v>1.17</v>
      </c>
      <c r="N41" s="206">
        <v>1.94</v>
      </c>
      <c r="O41" s="206">
        <v>2.75</v>
      </c>
      <c r="P41" s="206">
        <v>0.9</v>
      </c>
      <c r="Q41" s="206">
        <v>9.59</v>
      </c>
      <c r="R41" s="206">
        <v>5.6</v>
      </c>
      <c r="S41" s="206">
        <v>6.95</v>
      </c>
      <c r="T41" s="206">
        <v>1.41</v>
      </c>
      <c r="U41" s="206">
        <v>1.54</v>
      </c>
      <c r="V41" s="206">
        <v>1.87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35.950000000000003</v>
      </c>
      <c r="J42" s="206">
        <v>0.72</v>
      </c>
      <c r="K42" s="206">
        <v>9.58</v>
      </c>
      <c r="L42" s="206">
        <v>9.42</v>
      </c>
      <c r="M42" s="206">
        <v>1.17</v>
      </c>
      <c r="N42" s="206">
        <v>1.94</v>
      </c>
      <c r="O42" s="206">
        <v>2.75</v>
      </c>
      <c r="P42" s="206">
        <v>0.9</v>
      </c>
      <c r="Q42" s="206">
        <v>9.59</v>
      </c>
      <c r="R42" s="206">
        <v>5.6</v>
      </c>
      <c r="S42" s="206">
        <v>6.95</v>
      </c>
      <c r="T42" s="206">
        <v>1.41</v>
      </c>
      <c r="U42" s="206">
        <v>1.54</v>
      </c>
      <c r="V42" s="206">
        <v>1.87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35.950000000000003</v>
      </c>
      <c r="J43" s="206">
        <v>0.72</v>
      </c>
      <c r="K43" s="206">
        <v>9.58</v>
      </c>
      <c r="L43" s="206">
        <v>9.42</v>
      </c>
      <c r="M43" s="206">
        <v>1.17</v>
      </c>
      <c r="N43" s="206">
        <v>1.94</v>
      </c>
      <c r="O43" s="206">
        <v>2.75</v>
      </c>
      <c r="P43" s="206">
        <v>0.9</v>
      </c>
      <c r="Q43" s="206">
        <v>9.59</v>
      </c>
      <c r="R43" s="206">
        <v>5.6</v>
      </c>
      <c r="S43" s="206">
        <v>6.95</v>
      </c>
      <c r="T43" s="206">
        <v>1.41</v>
      </c>
      <c r="U43" s="206">
        <v>1.54</v>
      </c>
      <c r="V43" s="206">
        <v>0.34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35.950000000000003</v>
      </c>
      <c r="J44" s="206">
        <v>0.72</v>
      </c>
      <c r="K44" s="206">
        <v>9.58</v>
      </c>
      <c r="L44" s="206">
        <v>9.42</v>
      </c>
      <c r="M44" s="206">
        <v>1.17</v>
      </c>
      <c r="N44" s="206">
        <v>1.94</v>
      </c>
      <c r="O44" s="206">
        <v>2.75</v>
      </c>
      <c r="P44" s="206">
        <v>0.9</v>
      </c>
      <c r="Q44" s="206">
        <v>9.59</v>
      </c>
      <c r="R44" s="206">
        <v>5.6</v>
      </c>
      <c r="S44" s="206">
        <v>6.95</v>
      </c>
      <c r="T44" s="206">
        <v>1.41</v>
      </c>
      <c r="U44" s="206">
        <v>1.54</v>
      </c>
      <c r="V44" s="206">
        <v>0.34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35.950000000000003</v>
      </c>
      <c r="J45" s="206">
        <v>0.72</v>
      </c>
      <c r="K45" s="206">
        <v>9.58</v>
      </c>
      <c r="L45" s="206">
        <v>9.42</v>
      </c>
      <c r="M45" s="206">
        <v>1.17</v>
      </c>
      <c r="N45" s="206">
        <v>1.94</v>
      </c>
      <c r="O45" s="206">
        <v>2.75</v>
      </c>
      <c r="P45" s="206">
        <v>0.9</v>
      </c>
      <c r="Q45" s="206">
        <v>9.59</v>
      </c>
      <c r="R45" s="206">
        <v>5.6</v>
      </c>
      <c r="S45" s="206">
        <v>6.95</v>
      </c>
      <c r="T45" s="206">
        <v>1.41</v>
      </c>
      <c r="U45" s="206">
        <v>1.54</v>
      </c>
      <c r="V45" s="206">
        <v>0.34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35.950000000000003</v>
      </c>
      <c r="J46" s="206">
        <v>0.72</v>
      </c>
      <c r="K46" s="206">
        <v>9.58</v>
      </c>
      <c r="L46" s="206">
        <v>9.42</v>
      </c>
      <c r="M46" s="206">
        <v>1.17</v>
      </c>
      <c r="N46" s="206">
        <v>1.94</v>
      </c>
      <c r="O46" s="206">
        <v>2.75</v>
      </c>
      <c r="P46" s="206">
        <v>0.9</v>
      </c>
      <c r="Q46" s="206">
        <v>9.59</v>
      </c>
      <c r="R46" s="206">
        <v>5.6</v>
      </c>
      <c r="S46" s="206">
        <v>6.95</v>
      </c>
      <c r="T46" s="206">
        <v>1.41</v>
      </c>
      <c r="U46" s="206">
        <v>1.54</v>
      </c>
      <c r="V46" s="206">
        <v>0.34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35.950000000000003</v>
      </c>
      <c r="J47" s="206">
        <v>0.72</v>
      </c>
      <c r="K47" s="206">
        <v>9.58</v>
      </c>
      <c r="L47" s="206">
        <v>9.42</v>
      </c>
      <c r="M47" s="206">
        <v>1.17</v>
      </c>
      <c r="N47" s="206">
        <v>1.94</v>
      </c>
      <c r="O47" s="206">
        <v>2.75</v>
      </c>
      <c r="P47" s="206">
        <v>0.9</v>
      </c>
      <c r="Q47" s="206">
        <v>9.59</v>
      </c>
      <c r="R47" s="206">
        <v>5.6</v>
      </c>
      <c r="S47" s="206">
        <v>6.95</v>
      </c>
      <c r="T47" s="206">
        <v>1.41</v>
      </c>
      <c r="U47" s="206">
        <v>1.54</v>
      </c>
      <c r="V47" s="206">
        <v>0.34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21.32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35.950000000000003</v>
      </c>
      <c r="J48" s="206">
        <v>0.72</v>
      </c>
      <c r="K48" s="206">
        <v>9.58</v>
      </c>
      <c r="L48" s="206">
        <v>9.42</v>
      </c>
      <c r="M48" s="206">
        <v>1.17</v>
      </c>
      <c r="N48" s="206">
        <v>1.94</v>
      </c>
      <c r="O48" s="206">
        <v>2.75</v>
      </c>
      <c r="P48" s="206">
        <v>0.9</v>
      </c>
      <c r="Q48" s="206">
        <v>9.59</v>
      </c>
      <c r="R48" s="206">
        <v>5.6</v>
      </c>
      <c r="S48" s="206">
        <v>6.95</v>
      </c>
      <c r="T48" s="206">
        <v>1.41</v>
      </c>
      <c r="U48" s="206">
        <v>1.54</v>
      </c>
      <c r="V48" s="206">
        <v>0.34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21.32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35.950000000000003</v>
      </c>
      <c r="J49" s="206">
        <v>0.72</v>
      </c>
      <c r="K49" s="206">
        <v>9.58</v>
      </c>
      <c r="L49" s="206">
        <v>9.42</v>
      </c>
      <c r="M49" s="206">
        <v>1.17</v>
      </c>
      <c r="N49" s="206">
        <v>1.94</v>
      </c>
      <c r="O49" s="206">
        <v>2.75</v>
      </c>
      <c r="P49" s="206">
        <v>0.9</v>
      </c>
      <c r="Q49" s="206">
        <v>9.59</v>
      </c>
      <c r="R49" s="206">
        <v>5.6</v>
      </c>
      <c r="S49" s="206">
        <v>6.95</v>
      </c>
      <c r="T49" s="206">
        <v>1.41</v>
      </c>
      <c r="U49" s="206">
        <v>1.54</v>
      </c>
      <c r="V49" s="206">
        <v>0.34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21.32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35.950000000000003</v>
      </c>
      <c r="J50" s="206">
        <v>0.72</v>
      </c>
      <c r="K50" s="206">
        <v>9.58</v>
      </c>
      <c r="L50" s="206">
        <v>9.42</v>
      </c>
      <c r="M50" s="206">
        <v>1.17</v>
      </c>
      <c r="N50" s="206">
        <v>1.94</v>
      </c>
      <c r="O50" s="206">
        <v>2.75</v>
      </c>
      <c r="P50" s="206">
        <v>0.9</v>
      </c>
      <c r="Q50" s="206">
        <v>9.59</v>
      </c>
      <c r="R50" s="206">
        <v>5.6</v>
      </c>
      <c r="S50" s="206">
        <v>6.95</v>
      </c>
      <c r="T50" s="206">
        <v>1.41</v>
      </c>
      <c r="U50" s="206">
        <v>1.54</v>
      </c>
      <c r="V50" s="206">
        <v>0.34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30.98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35.950000000000003</v>
      </c>
      <c r="J51" s="206">
        <v>0.72</v>
      </c>
      <c r="K51" s="206">
        <v>9.58</v>
      </c>
      <c r="L51" s="206">
        <v>9.42</v>
      </c>
      <c r="M51" s="206">
        <v>1.17</v>
      </c>
      <c r="N51" s="206">
        <v>1.94</v>
      </c>
      <c r="O51" s="206">
        <v>2.75</v>
      </c>
      <c r="P51" s="206">
        <v>0.9</v>
      </c>
      <c r="Q51" s="206">
        <v>9.59</v>
      </c>
      <c r="R51" s="206">
        <v>5.6</v>
      </c>
      <c r="S51" s="206">
        <v>6.95</v>
      </c>
      <c r="T51" s="206">
        <v>1.41</v>
      </c>
      <c r="U51" s="206">
        <v>1.54</v>
      </c>
      <c r="V51" s="206">
        <v>0.34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21.32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35.950000000000003</v>
      </c>
      <c r="J52" s="206">
        <v>0.72</v>
      </c>
      <c r="K52" s="206">
        <v>9.58</v>
      </c>
      <c r="L52" s="206">
        <v>9.42</v>
      </c>
      <c r="M52" s="206">
        <v>1.17</v>
      </c>
      <c r="N52" s="206">
        <v>1.94</v>
      </c>
      <c r="O52" s="206">
        <v>2.75</v>
      </c>
      <c r="P52" s="206">
        <v>0.9</v>
      </c>
      <c r="Q52" s="206">
        <v>9.59</v>
      </c>
      <c r="R52" s="206">
        <v>5.6</v>
      </c>
      <c r="S52" s="206">
        <v>6.95</v>
      </c>
      <c r="T52" s="206">
        <v>1.41</v>
      </c>
      <c r="U52" s="206">
        <v>1.54</v>
      </c>
      <c r="V52" s="206">
        <v>0.34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21.32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35.950000000000003</v>
      </c>
      <c r="J53" s="206">
        <v>0.72</v>
      </c>
      <c r="K53" s="206">
        <v>9.58</v>
      </c>
      <c r="L53" s="206">
        <v>9.42</v>
      </c>
      <c r="M53" s="206">
        <v>1.17</v>
      </c>
      <c r="N53" s="206">
        <v>1.94</v>
      </c>
      <c r="O53" s="206">
        <v>2.75</v>
      </c>
      <c r="P53" s="206">
        <v>0.9</v>
      </c>
      <c r="Q53" s="206">
        <v>9.59</v>
      </c>
      <c r="R53" s="206">
        <v>5.6</v>
      </c>
      <c r="S53" s="206">
        <v>6.95</v>
      </c>
      <c r="T53" s="206">
        <v>1.41</v>
      </c>
      <c r="U53" s="206">
        <v>1.54</v>
      </c>
      <c r="V53" s="206">
        <v>0.34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21.32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35.950000000000003</v>
      </c>
      <c r="J54" s="206">
        <v>0.72</v>
      </c>
      <c r="K54" s="206">
        <v>9.58</v>
      </c>
      <c r="L54" s="206">
        <v>9.42</v>
      </c>
      <c r="M54" s="206">
        <v>1.17</v>
      </c>
      <c r="N54" s="206">
        <v>1.94</v>
      </c>
      <c r="O54" s="206">
        <v>2.75</v>
      </c>
      <c r="P54" s="206">
        <v>0.9</v>
      </c>
      <c r="Q54" s="206">
        <v>9.59</v>
      </c>
      <c r="R54" s="206">
        <v>5.6</v>
      </c>
      <c r="S54" s="206">
        <v>6.95</v>
      </c>
      <c r="T54" s="206">
        <v>1.41</v>
      </c>
      <c r="U54" s="206">
        <v>1.54</v>
      </c>
      <c r="V54" s="206">
        <v>0.34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21.32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35.950000000000003</v>
      </c>
      <c r="J55" s="206">
        <v>0.72</v>
      </c>
      <c r="K55" s="206">
        <v>9.58</v>
      </c>
      <c r="L55" s="206">
        <v>9.42</v>
      </c>
      <c r="M55" s="206">
        <v>1.17</v>
      </c>
      <c r="N55" s="206">
        <v>1.94</v>
      </c>
      <c r="O55" s="206">
        <v>2.75</v>
      </c>
      <c r="P55" s="206">
        <v>0.9</v>
      </c>
      <c r="Q55" s="206">
        <v>9.59</v>
      </c>
      <c r="R55" s="206">
        <v>5.6</v>
      </c>
      <c r="S55" s="206">
        <v>6.95</v>
      </c>
      <c r="T55" s="206">
        <v>1.41</v>
      </c>
      <c r="U55" s="206">
        <v>1.54</v>
      </c>
      <c r="V55" s="206">
        <v>0.34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21.32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24.62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35.950000000000003</v>
      </c>
      <c r="J56" s="206">
        <v>0.72</v>
      </c>
      <c r="K56" s="206">
        <v>9.58</v>
      </c>
      <c r="L56" s="206">
        <v>9.42</v>
      </c>
      <c r="M56" s="206">
        <v>1.17</v>
      </c>
      <c r="N56" s="206">
        <v>1.94</v>
      </c>
      <c r="O56" s="206">
        <v>2.75</v>
      </c>
      <c r="P56" s="206">
        <v>0.9</v>
      </c>
      <c r="Q56" s="206">
        <v>9.59</v>
      </c>
      <c r="R56" s="206">
        <v>5.6</v>
      </c>
      <c r="S56" s="206">
        <v>6.95</v>
      </c>
      <c r="T56" s="206">
        <v>1.41</v>
      </c>
      <c r="U56" s="206">
        <v>1.54</v>
      </c>
      <c r="V56" s="206">
        <v>0.34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21.32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24.62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35.950000000000003</v>
      </c>
      <c r="J57" s="206">
        <v>0.72</v>
      </c>
      <c r="K57" s="206">
        <v>9.58</v>
      </c>
      <c r="L57" s="206">
        <v>9.42</v>
      </c>
      <c r="M57" s="206">
        <v>1.17</v>
      </c>
      <c r="N57" s="206">
        <v>1.94</v>
      </c>
      <c r="O57" s="206">
        <v>2.75</v>
      </c>
      <c r="P57" s="206">
        <v>0.9</v>
      </c>
      <c r="Q57" s="206">
        <v>9.59</v>
      </c>
      <c r="R57" s="206">
        <v>5.6</v>
      </c>
      <c r="S57" s="206">
        <v>6.95</v>
      </c>
      <c r="T57" s="206">
        <v>1.41</v>
      </c>
      <c r="U57" s="206">
        <v>1.54</v>
      </c>
      <c r="V57" s="206">
        <v>0.34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21.32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24.62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35.950000000000003</v>
      </c>
      <c r="J58" s="206">
        <v>0.72</v>
      </c>
      <c r="K58" s="206">
        <v>9.58</v>
      </c>
      <c r="L58" s="206">
        <v>9.42</v>
      </c>
      <c r="M58" s="206">
        <v>1.17</v>
      </c>
      <c r="N58" s="206">
        <v>1.94</v>
      </c>
      <c r="O58" s="206">
        <v>2.75</v>
      </c>
      <c r="P58" s="206">
        <v>0.9</v>
      </c>
      <c r="Q58" s="206">
        <v>9.59</v>
      </c>
      <c r="R58" s="206">
        <v>5.6</v>
      </c>
      <c r="S58" s="206">
        <v>6.95</v>
      </c>
      <c r="T58" s="206">
        <v>1.41</v>
      </c>
      <c r="U58" s="206">
        <v>1.54</v>
      </c>
      <c r="V58" s="206">
        <v>0.34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21.32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24.62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35.950000000000003</v>
      </c>
      <c r="J59" s="206">
        <v>0.72</v>
      </c>
      <c r="K59" s="206">
        <v>9.58</v>
      </c>
      <c r="L59" s="206">
        <v>9.42</v>
      </c>
      <c r="M59" s="206">
        <v>1.18</v>
      </c>
      <c r="N59" s="206">
        <v>1.94</v>
      </c>
      <c r="O59" s="206">
        <v>2.75</v>
      </c>
      <c r="P59" s="206">
        <v>0.9</v>
      </c>
      <c r="Q59" s="206">
        <v>9.59</v>
      </c>
      <c r="R59" s="206">
        <v>5.6</v>
      </c>
      <c r="S59" s="206">
        <v>6.95</v>
      </c>
      <c r="T59" s="206">
        <v>1.41</v>
      </c>
      <c r="U59" s="206">
        <v>1.54</v>
      </c>
      <c r="V59" s="206">
        <v>0.34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21.32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24.62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35.950000000000003</v>
      </c>
      <c r="J60" s="206">
        <v>0.72</v>
      </c>
      <c r="K60" s="206">
        <v>9.58</v>
      </c>
      <c r="L60" s="206">
        <v>9.42</v>
      </c>
      <c r="M60" s="206">
        <v>1.18</v>
      </c>
      <c r="N60" s="206">
        <v>1.94</v>
      </c>
      <c r="O60" s="206">
        <v>2.75</v>
      </c>
      <c r="P60" s="206">
        <v>0.9</v>
      </c>
      <c r="Q60" s="206">
        <v>9.59</v>
      </c>
      <c r="R60" s="206">
        <v>5.6</v>
      </c>
      <c r="S60" s="206">
        <v>6.95</v>
      </c>
      <c r="T60" s="206">
        <v>1.41</v>
      </c>
      <c r="U60" s="206">
        <v>1.54</v>
      </c>
      <c r="V60" s="206">
        <v>0.34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21.32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35.950000000000003</v>
      </c>
      <c r="J61" s="206">
        <v>0.72</v>
      </c>
      <c r="K61" s="206">
        <v>9.58</v>
      </c>
      <c r="L61" s="206">
        <v>9.42</v>
      </c>
      <c r="M61" s="206">
        <v>1.18</v>
      </c>
      <c r="N61" s="206">
        <v>1.94</v>
      </c>
      <c r="O61" s="206">
        <v>2.75</v>
      </c>
      <c r="P61" s="206">
        <v>0.9</v>
      </c>
      <c r="Q61" s="206">
        <v>9.59</v>
      </c>
      <c r="R61" s="206">
        <v>5.6</v>
      </c>
      <c r="S61" s="206">
        <v>6.99</v>
      </c>
      <c r="T61" s="206">
        <v>1.41</v>
      </c>
      <c r="U61" s="206">
        <v>1.54</v>
      </c>
      <c r="V61" s="206">
        <v>0.82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21.32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24.62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35.950000000000003</v>
      </c>
      <c r="J62" s="206">
        <v>0.72</v>
      </c>
      <c r="K62" s="206">
        <v>9.58</v>
      </c>
      <c r="L62" s="206">
        <v>9.42</v>
      </c>
      <c r="M62" s="206">
        <v>1.18</v>
      </c>
      <c r="N62" s="206">
        <v>1.94</v>
      </c>
      <c r="O62" s="206">
        <v>2.75</v>
      </c>
      <c r="P62" s="206">
        <v>0.9</v>
      </c>
      <c r="Q62" s="206">
        <v>9.59</v>
      </c>
      <c r="R62" s="206">
        <v>5.6</v>
      </c>
      <c r="S62" s="206">
        <v>6.95</v>
      </c>
      <c r="T62" s="206">
        <v>1.41</v>
      </c>
      <c r="U62" s="206">
        <v>1.54</v>
      </c>
      <c r="V62" s="206">
        <v>2.21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21.32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24.62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35.950000000000003</v>
      </c>
      <c r="J63" s="206">
        <v>3.13</v>
      </c>
      <c r="K63" s="206">
        <v>9.58</v>
      </c>
      <c r="L63" s="206">
        <v>9.42</v>
      </c>
      <c r="M63" s="206">
        <v>1.18</v>
      </c>
      <c r="N63" s="206">
        <v>1.94</v>
      </c>
      <c r="O63" s="206">
        <v>2.75</v>
      </c>
      <c r="P63" s="206">
        <v>0.9</v>
      </c>
      <c r="Q63" s="206">
        <v>9.59</v>
      </c>
      <c r="R63" s="206">
        <v>5.6</v>
      </c>
      <c r="S63" s="206">
        <v>6.95</v>
      </c>
      <c r="T63" s="206">
        <v>1.41</v>
      </c>
      <c r="U63" s="206">
        <v>1.54</v>
      </c>
      <c r="V63" s="206">
        <v>2.19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21.97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24.62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34.51</v>
      </c>
      <c r="J64" s="206">
        <v>3.85</v>
      </c>
      <c r="K64" s="206">
        <v>9.58</v>
      </c>
      <c r="L64" s="206">
        <v>9.42</v>
      </c>
      <c r="M64" s="206">
        <v>1.18</v>
      </c>
      <c r="N64" s="206">
        <v>1.94</v>
      </c>
      <c r="O64" s="206">
        <v>2.75</v>
      </c>
      <c r="P64" s="206">
        <v>0.9</v>
      </c>
      <c r="Q64" s="206">
        <v>9.59</v>
      </c>
      <c r="R64" s="206">
        <v>5.6</v>
      </c>
      <c r="S64" s="206">
        <v>6.95</v>
      </c>
      <c r="T64" s="206">
        <v>1.41</v>
      </c>
      <c r="U64" s="206">
        <v>1.54</v>
      </c>
      <c r="V64" s="206">
        <v>2.19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21.97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24.62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31.62</v>
      </c>
      <c r="J65" s="206">
        <v>3.85</v>
      </c>
      <c r="K65" s="206">
        <v>9.58</v>
      </c>
      <c r="L65" s="206">
        <v>9.42</v>
      </c>
      <c r="M65" s="206">
        <v>1.18</v>
      </c>
      <c r="N65" s="206">
        <v>1.94</v>
      </c>
      <c r="O65" s="206">
        <v>2.75</v>
      </c>
      <c r="P65" s="206">
        <v>0.9</v>
      </c>
      <c r="Q65" s="206">
        <v>9.59</v>
      </c>
      <c r="R65" s="206">
        <v>5.6</v>
      </c>
      <c r="S65" s="206">
        <v>6.95</v>
      </c>
      <c r="T65" s="206">
        <v>1.41</v>
      </c>
      <c r="U65" s="206">
        <v>1.54</v>
      </c>
      <c r="V65" s="206">
        <v>2.25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21.97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10.73</v>
      </c>
      <c r="H66" s="206">
        <v>0</v>
      </c>
      <c r="I66" s="206">
        <v>28.73</v>
      </c>
      <c r="J66" s="206">
        <v>3.85</v>
      </c>
      <c r="K66" s="206">
        <v>9.58</v>
      </c>
      <c r="L66" s="206">
        <v>9.42</v>
      </c>
      <c r="M66" s="206">
        <v>1.18</v>
      </c>
      <c r="N66" s="206">
        <v>1.94</v>
      </c>
      <c r="O66" s="206">
        <v>2.75</v>
      </c>
      <c r="P66" s="206">
        <v>0.9</v>
      </c>
      <c r="Q66" s="206">
        <v>9.59</v>
      </c>
      <c r="R66" s="206">
        <v>5.6</v>
      </c>
      <c r="S66" s="206">
        <v>6.95</v>
      </c>
      <c r="T66" s="206">
        <v>1.41</v>
      </c>
      <c r="U66" s="206">
        <v>1.54</v>
      </c>
      <c r="V66" s="206">
        <v>2.25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21.97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0</v>
      </c>
      <c r="H67" s="206">
        <v>0</v>
      </c>
      <c r="I67" s="206">
        <v>25.37</v>
      </c>
      <c r="J67" s="206">
        <v>3.85</v>
      </c>
      <c r="K67" s="206">
        <v>9.58</v>
      </c>
      <c r="L67" s="206">
        <v>9.42</v>
      </c>
      <c r="M67" s="206">
        <v>1.18</v>
      </c>
      <c r="N67" s="206">
        <v>1.94</v>
      </c>
      <c r="O67" s="206">
        <v>2.75</v>
      </c>
      <c r="P67" s="206">
        <v>0.9</v>
      </c>
      <c r="Q67" s="206">
        <v>9.59</v>
      </c>
      <c r="R67" s="206">
        <v>5.6</v>
      </c>
      <c r="S67" s="206">
        <v>6.95</v>
      </c>
      <c r="T67" s="206">
        <v>1.41</v>
      </c>
      <c r="U67" s="206">
        <v>1.54</v>
      </c>
      <c r="V67" s="206">
        <v>2.38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21.97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24.62</v>
      </c>
      <c r="AL67" s="206">
        <v>9.34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0</v>
      </c>
      <c r="H68" s="206">
        <v>0</v>
      </c>
      <c r="I68" s="206">
        <v>17.18</v>
      </c>
      <c r="J68" s="206">
        <v>3.85</v>
      </c>
      <c r="K68" s="206">
        <v>9.58</v>
      </c>
      <c r="L68" s="206">
        <v>9.42</v>
      </c>
      <c r="M68" s="206">
        <v>1.18</v>
      </c>
      <c r="N68" s="206">
        <v>1.94</v>
      </c>
      <c r="O68" s="206">
        <v>2.75</v>
      </c>
      <c r="P68" s="206">
        <v>0.9</v>
      </c>
      <c r="Q68" s="206">
        <v>9.59</v>
      </c>
      <c r="R68" s="206">
        <v>5.6</v>
      </c>
      <c r="S68" s="206">
        <v>6.95</v>
      </c>
      <c r="T68" s="206">
        <v>1.41</v>
      </c>
      <c r="U68" s="206">
        <v>1.54</v>
      </c>
      <c r="V68" s="206">
        <v>2.38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21.97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24.62</v>
      </c>
      <c r="AL68" s="206">
        <v>9.34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0</v>
      </c>
      <c r="H69" s="206">
        <v>0</v>
      </c>
      <c r="I69" s="206">
        <v>17.18</v>
      </c>
      <c r="J69" s="206">
        <v>3.85</v>
      </c>
      <c r="K69" s="206">
        <v>9.58</v>
      </c>
      <c r="L69" s="206">
        <v>9.42</v>
      </c>
      <c r="M69" s="206">
        <v>1.18</v>
      </c>
      <c r="N69" s="206">
        <v>1.94</v>
      </c>
      <c r="O69" s="206">
        <v>2.75</v>
      </c>
      <c r="P69" s="206">
        <v>0.9</v>
      </c>
      <c r="Q69" s="206">
        <v>9.59</v>
      </c>
      <c r="R69" s="206">
        <v>5.6</v>
      </c>
      <c r="S69" s="206">
        <v>6.95</v>
      </c>
      <c r="T69" s="206">
        <v>1.41</v>
      </c>
      <c r="U69" s="206">
        <v>1.54</v>
      </c>
      <c r="V69" s="206">
        <v>2.38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21.97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24.62</v>
      </c>
      <c r="AL69" s="206">
        <v>9.34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17.18</v>
      </c>
      <c r="J70" s="206">
        <v>3.85</v>
      </c>
      <c r="K70" s="206">
        <v>9.58</v>
      </c>
      <c r="L70" s="206">
        <v>9.42</v>
      </c>
      <c r="M70" s="206">
        <v>1.18</v>
      </c>
      <c r="N70" s="206">
        <v>1.94</v>
      </c>
      <c r="O70" s="206">
        <v>2.75</v>
      </c>
      <c r="P70" s="206">
        <v>0.9</v>
      </c>
      <c r="Q70" s="206">
        <v>9.59</v>
      </c>
      <c r="R70" s="206">
        <v>5.6</v>
      </c>
      <c r="S70" s="206">
        <v>6.95</v>
      </c>
      <c r="T70" s="206">
        <v>1.41</v>
      </c>
      <c r="U70" s="206">
        <v>1.54</v>
      </c>
      <c r="V70" s="206">
        <v>2.5499999999999998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21.32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24.62</v>
      </c>
      <c r="AL70" s="206">
        <v>9.34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17.18</v>
      </c>
      <c r="J71" s="206">
        <v>3.85</v>
      </c>
      <c r="K71" s="206">
        <v>9.58</v>
      </c>
      <c r="L71" s="206">
        <v>9.42</v>
      </c>
      <c r="M71" s="206">
        <v>1.18</v>
      </c>
      <c r="N71" s="206">
        <v>1.94</v>
      </c>
      <c r="O71" s="206">
        <v>2.75</v>
      </c>
      <c r="P71" s="206">
        <v>0.9</v>
      </c>
      <c r="Q71" s="206">
        <v>9.59</v>
      </c>
      <c r="R71" s="206">
        <v>0.35</v>
      </c>
      <c r="S71" s="206">
        <v>0.43</v>
      </c>
      <c r="T71" s="206">
        <v>1.41</v>
      </c>
      <c r="U71" s="206">
        <v>1.56</v>
      </c>
      <c r="V71" s="206">
        <v>2.5499999999999998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21.32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9.34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17.18</v>
      </c>
      <c r="J72" s="206">
        <v>3.85</v>
      </c>
      <c r="K72" s="206">
        <v>9.58</v>
      </c>
      <c r="L72" s="206">
        <v>9.42</v>
      </c>
      <c r="M72" s="206">
        <v>1.18</v>
      </c>
      <c r="N72" s="206">
        <v>1.94</v>
      </c>
      <c r="O72" s="206">
        <v>2.75</v>
      </c>
      <c r="P72" s="206">
        <v>0.9</v>
      </c>
      <c r="Q72" s="206">
        <v>9.59</v>
      </c>
      <c r="R72" s="206">
        <v>0.35</v>
      </c>
      <c r="S72" s="206">
        <v>0.43</v>
      </c>
      <c r="T72" s="206">
        <v>1.41</v>
      </c>
      <c r="U72" s="206">
        <v>1.56</v>
      </c>
      <c r="V72" s="206">
        <v>2.5499999999999998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21.32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9.34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17.18</v>
      </c>
      <c r="J73" s="206">
        <v>3.85</v>
      </c>
      <c r="K73" s="206">
        <v>9.58</v>
      </c>
      <c r="L73" s="206">
        <v>9.42</v>
      </c>
      <c r="M73" s="206">
        <v>1.18</v>
      </c>
      <c r="N73" s="206">
        <v>1.94</v>
      </c>
      <c r="O73" s="206">
        <v>2.75</v>
      </c>
      <c r="P73" s="206">
        <v>0.9</v>
      </c>
      <c r="Q73" s="206">
        <v>9.59</v>
      </c>
      <c r="R73" s="206">
        <v>0.35</v>
      </c>
      <c r="S73" s="206">
        <v>0.43</v>
      </c>
      <c r="T73" s="206">
        <v>1.41</v>
      </c>
      <c r="U73" s="206">
        <v>1.56</v>
      </c>
      <c r="V73" s="206">
        <v>2.5499999999999998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21.32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9.34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17.18</v>
      </c>
      <c r="J74" s="206">
        <v>3.85</v>
      </c>
      <c r="K74" s="206">
        <v>9.58</v>
      </c>
      <c r="L74" s="206">
        <v>9.42</v>
      </c>
      <c r="M74" s="206">
        <v>1.18</v>
      </c>
      <c r="N74" s="206">
        <v>1.94</v>
      </c>
      <c r="O74" s="206">
        <v>2.75</v>
      </c>
      <c r="P74" s="206">
        <v>0.9</v>
      </c>
      <c r="Q74" s="206">
        <v>9.59</v>
      </c>
      <c r="R74" s="206">
        <v>0.35</v>
      </c>
      <c r="S74" s="206">
        <v>0.43</v>
      </c>
      <c r="T74" s="206">
        <v>1.41</v>
      </c>
      <c r="U74" s="206">
        <v>1.56</v>
      </c>
      <c r="V74" s="206">
        <v>2.5499999999999998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9.34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17.18</v>
      </c>
      <c r="J75" s="206">
        <v>3.85</v>
      </c>
      <c r="K75" s="206">
        <v>9.58</v>
      </c>
      <c r="L75" s="206">
        <v>9.42</v>
      </c>
      <c r="M75" s="206">
        <v>1.18</v>
      </c>
      <c r="N75" s="206">
        <v>1.94</v>
      </c>
      <c r="O75" s="206">
        <v>2.75</v>
      </c>
      <c r="P75" s="206">
        <v>0.9</v>
      </c>
      <c r="Q75" s="206">
        <v>9.59</v>
      </c>
      <c r="R75" s="206">
        <v>0.35</v>
      </c>
      <c r="S75" s="206">
        <v>0.43</v>
      </c>
      <c r="T75" s="206">
        <v>1.41</v>
      </c>
      <c r="U75" s="206">
        <v>1.56</v>
      </c>
      <c r="V75" s="206">
        <v>2.5499999999999998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9.34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17.18</v>
      </c>
      <c r="J76" s="206">
        <v>3.85</v>
      </c>
      <c r="K76" s="206">
        <v>9.58</v>
      </c>
      <c r="L76" s="206">
        <v>9.42</v>
      </c>
      <c r="M76" s="206">
        <v>1.18</v>
      </c>
      <c r="N76" s="206">
        <v>1.94</v>
      </c>
      <c r="O76" s="206">
        <v>2.75</v>
      </c>
      <c r="P76" s="206">
        <v>0.9</v>
      </c>
      <c r="Q76" s="206">
        <v>9.59</v>
      </c>
      <c r="R76" s="206">
        <v>0.35</v>
      </c>
      <c r="S76" s="206">
        <v>0.43</v>
      </c>
      <c r="T76" s="206">
        <v>1.41</v>
      </c>
      <c r="U76" s="206">
        <v>1.56</v>
      </c>
      <c r="V76" s="206">
        <v>2.5499999999999998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9.34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17.18</v>
      </c>
      <c r="J77" s="206">
        <v>3.85</v>
      </c>
      <c r="K77" s="206">
        <v>9.58</v>
      </c>
      <c r="L77" s="206">
        <v>9.42</v>
      </c>
      <c r="M77" s="206">
        <v>1.18</v>
      </c>
      <c r="N77" s="206">
        <v>1.94</v>
      </c>
      <c r="O77" s="206">
        <v>2.75</v>
      </c>
      <c r="P77" s="206">
        <v>0.9</v>
      </c>
      <c r="Q77" s="206">
        <v>9.59</v>
      </c>
      <c r="R77" s="206">
        <v>0.35</v>
      </c>
      <c r="S77" s="206">
        <v>0.43</v>
      </c>
      <c r="T77" s="206">
        <v>1.41</v>
      </c>
      <c r="U77" s="206">
        <v>1.56</v>
      </c>
      <c r="V77" s="206">
        <v>2.5499999999999998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30.87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9.34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17.18</v>
      </c>
      <c r="J78" s="206">
        <v>3.85</v>
      </c>
      <c r="K78" s="206">
        <v>9.58</v>
      </c>
      <c r="L78" s="206">
        <v>9.42</v>
      </c>
      <c r="M78" s="206">
        <v>1.18</v>
      </c>
      <c r="N78" s="206">
        <v>1.94</v>
      </c>
      <c r="O78" s="206">
        <v>2.75</v>
      </c>
      <c r="P78" s="206">
        <v>0.9</v>
      </c>
      <c r="Q78" s="206">
        <v>9.59</v>
      </c>
      <c r="R78" s="206">
        <v>0.35</v>
      </c>
      <c r="S78" s="206">
        <v>0.43</v>
      </c>
      <c r="T78" s="206">
        <v>1.41</v>
      </c>
      <c r="U78" s="206">
        <v>1.56</v>
      </c>
      <c r="V78" s="206">
        <v>2.5499999999999998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30.87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-24.76</v>
      </c>
      <c r="AL78" s="206">
        <v>9.34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17.18</v>
      </c>
      <c r="J79" s="206">
        <v>3.85</v>
      </c>
      <c r="K79" s="206">
        <v>9.58</v>
      </c>
      <c r="L79" s="206">
        <v>9.42</v>
      </c>
      <c r="M79" s="206">
        <v>1.18</v>
      </c>
      <c r="N79" s="206">
        <v>1.94</v>
      </c>
      <c r="O79" s="206">
        <v>2.75</v>
      </c>
      <c r="P79" s="206">
        <v>0.9</v>
      </c>
      <c r="Q79" s="206">
        <v>9.59</v>
      </c>
      <c r="R79" s="206">
        <v>0.35</v>
      </c>
      <c r="S79" s="206">
        <v>0.43</v>
      </c>
      <c r="T79" s="206">
        <v>1.41</v>
      </c>
      <c r="U79" s="206">
        <v>1.65</v>
      </c>
      <c r="V79" s="206">
        <v>1.61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31.26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-17.690000000000001</v>
      </c>
      <c r="AL79" s="206">
        <v>9.34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17.18</v>
      </c>
      <c r="J80" s="206">
        <v>3.85</v>
      </c>
      <c r="K80" s="206">
        <v>9.58</v>
      </c>
      <c r="L80" s="206">
        <v>9.42</v>
      </c>
      <c r="M80" s="206">
        <v>1.18</v>
      </c>
      <c r="N80" s="206">
        <v>1.94</v>
      </c>
      <c r="O80" s="206">
        <v>2.75</v>
      </c>
      <c r="P80" s="206">
        <v>0.9</v>
      </c>
      <c r="Q80" s="206">
        <v>9.59</v>
      </c>
      <c r="R80" s="206">
        <v>0.35</v>
      </c>
      <c r="S80" s="206">
        <v>0.43</v>
      </c>
      <c r="T80" s="206">
        <v>1.41</v>
      </c>
      <c r="U80" s="206">
        <v>1.72</v>
      </c>
      <c r="V80" s="206">
        <v>1.61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31.26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-24.76</v>
      </c>
      <c r="AL80" s="206">
        <v>9.34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17.18</v>
      </c>
      <c r="J81" s="206">
        <v>3.85</v>
      </c>
      <c r="K81" s="206">
        <v>9.58</v>
      </c>
      <c r="L81" s="206">
        <v>9.42</v>
      </c>
      <c r="M81" s="206">
        <v>1.18</v>
      </c>
      <c r="N81" s="206">
        <v>1.94</v>
      </c>
      <c r="O81" s="206">
        <v>2.75</v>
      </c>
      <c r="P81" s="206">
        <v>0.9</v>
      </c>
      <c r="Q81" s="206">
        <v>9.59</v>
      </c>
      <c r="R81" s="206">
        <v>0.35</v>
      </c>
      <c r="S81" s="206">
        <v>0.43</v>
      </c>
      <c r="T81" s="206">
        <v>1.41</v>
      </c>
      <c r="U81" s="206">
        <v>1.75</v>
      </c>
      <c r="V81" s="206">
        <v>1.61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-24.76</v>
      </c>
      <c r="AL81" s="206">
        <v>9.34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17.18</v>
      </c>
      <c r="J82" s="206">
        <v>3.85</v>
      </c>
      <c r="K82" s="206">
        <v>9.58</v>
      </c>
      <c r="L82" s="206">
        <v>9.42</v>
      </c>
      <c r="M82" s="206">
        <v>1.18</v>
      </c>
      <c r="N82" s="206">
        <v>1.94</v>
      </c>
      <c r="O82" s="206">
        <v>2.75</v>
      </c>
      <c r="P82" s="206">
        <v>0.9</v>
      </c>
      <c r="Q82" s="206">
        <v>9.59</v>
      </c>
      <c r="R82" s="206">
        <v>0.35</v>
      </c>
      <c r="S82" s="206">
        <v>0.43</v>
      </c>
      <c r="T82" s="206">
        <v>1.41</v>
      </c>
      <c r="U82" s="206">
        <v>1.78</v>
      </c>
      <c r="V82" s="206">
        <v>1.61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-24.76</v>
      </c>
      <c r="AL82" s="206">
        <v>9.34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17.18</v>
      </c>
      <c r="J83" s="206">
        <v>3.85</v>
      </c>
      <c r="K83" s="206">
        <v>9.58</v>
      </c>
      <c r="L83" s="206">
        <v>9.42</v>
      </c>
      <c r="M83" s="206">
        <v>1.18</v>
      </c>
      <c r="N83" s="206">
        <v>1.94</v>
      </c>
      <c r="O83" s="206">
        <v>2.75</v>
      </c>
      <c r="P83" s="206">
        <v>0.9</v>
      </c>
      <c r="Q83" s="206">
        <v>9.59</v>
      </c>
      <c r="R83" s="206">
        <v>4.67</v>
      </c>
      <c r="S83" s="206">
        <v>5.27</v>
      </c>
      <c r="T83" s="206">
        <v>1.41</v>
      </c>
      <c r="U83" s="206">
        <v>1.81</v>
      </c>
      <c r="V83" s="206">
        <v>1.6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24.62</v>
      </c>
      <c r="AL83" s="206">
        <v>9.34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17.18</v>
      </c>
      <c r="J84" s="206">
        <v>3.85</v>
      </c>
      <c r="K84" s="206">
        <v>9.58</v>
      </c>
      <c r="L84" s="206">
        <v>9.42</v>
      </c>
      <c r="M84" s="206">
        <v>1.18</v>
      </c>
      <c r="N84" s="206">
        <v>1.94</v>
      </c>
      <c r="O84" s="206">
        <v>2.75</v>
      </c>
      <c r="P84" s="206">
        <v>0.9</v>
      </c>
      <c r="Q84" s="206">
        <v>9.59</v>
      </c>
      <c r="R84" s="206">
        <v>5.6</v>
      </c>
      <c r="S84" s="206">
        <v>6.95</v>
      </c>
      <c r="T84" s="206">
        <v>1.41</v>
      </c>
      <c r="U84" s="206">
        <v>1.84</v>
      </c>
      <c r="V84" s="206">
        <v>1.6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24.62</v>
      </c>
      <c r="AL84" s="206">
        <v>9.34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17.18</v>
      </c>
      <c r="J85" s="206">
        <v>3.85</v>
      </c>
      <c r="K85" s="206">
        <v>9.58</v>
      </c>
      <c r="L85" s="206">
        <v>9.42</v>
      </c>
      <c r="M85" s="206">
        <v>1.18</v>
      </c>
      <c r="N85" s="206">
        <v>1.94</v>
      </c>
      <c r="O85" s="206">
        <v>2.75</v>
      </c>
      <c r="P85" s="206">
        <v>0.9</v>
      </c>
      <c r="Q85" s="206">
        <v>9.59</v>
      </c>
      <c r="R85" s="206">
        <v>0.11</v>
      </c>
      <c r="S85" s="206">
        <v>0.43</v>
      </c>
      <c r="T85" s="206">
        <v>1.41</v>
      </c>
      <c r="U85" s="206">
        <v>1.87</v>
      </c>
      <c r="V85" s="206">
        <v>0.65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24.62</v>
      </c>
      <c r="AL85" s="206">
        <v>9.34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17.18</v>
      </c>
      <c r="J86" s="206">
        <v>3.85</v>
      </c>
      <c r="K86" s="206">
        <v>9.58</v>
      </c>
      <c r="L86" s="206">
        <v>9.42</v>
      </c>
      <c r="M86" s="206">
        <v>1.18</v>
      </c>
      <c r="N86" s="206">
        <v>1.94</v>
      </c>
      <c r="O86" s="206">
        <v>2.75</v>
      </c>
      <c r="P86" s="206">
        <v>0.9</v>
      </c>
      <c r="Q86" s="206">
        <v>9.59</v>
      </c>
      <c r="R86" s="206">
        <v>0.11</v>
      </c>
      <c r="S86" s="206">
        <v>0.43</v>
      </c>
      <c r="T86" s="206">
        <v>1.41</v>
      </c>
      <c r="U86" s="206">
        <v>1.9</v>
      </c>
      <c r="V86" s="206">
        <v>0.65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20.67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24.62</v>
      </c>
      <c r="AL86" s="206">
        <v>9.34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35.950000000000003</v>
      </c>
      <c r="J87" s="206">
        <v>0.72</v>
      </c>
      <c r="K87" s="206">
        <v>9.58</v>
      </c>
      <c r="L87" s="206">
        <v>9.42</v>
      </c>
      <c r="M87" s="206">
        <v>1.18</v>
      </c>
      <c r="N87" s="206">
        <v>1.94</v>
      </c>
      <c r="O87" s="206">
        <v>2.75</v>
      </c>
      <c r="P87" s="206">
        <v>0.9</v>
      </c>
      <c r="Q87" s="206">
        <v>9.59</v>
      </c>
      <c r="R87" s="206">
        <v>0.11</v>
      </c>
      <c r="S87" s="206">
        <v>0.43</v>
      </c>
      <c r="T87" s="206">
        <v>1.41</v>
      </c>
      <c r="U87" s="206">
        <v>1.9</v>
      </c>
      <c r="V87" s="206">
        <v>0.94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20.67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24.62</v>
      </c>
      <c r="AL87" s="206">
        <v>9.34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35.950000000000003</v>
      </c>
      <c r="J88" s="206">
        <v>0.72</v>
      </c>
      <c r="K88" s="206">
        <v>9.58</v>
      </c>
      <c r="L88" s="206">
        <v>9.42</v>
      </c>
      <c r="M88" s="206">
        <v>1.18</v>
      </c>
      <c r="N88" s="206">
        <v>1.94</v>
      </c>
      <c r="O88" s="206">
        <v>2.75</v>
      </c>
      <c r="P88" s="206">
        <v>0.9</v>
      </c>
      <c r="Q88" s="206">
        <v>9.59</v>
      </c>
      <c r="R88" s="206">
        <v>0.11</v>
      </c>
      <c r="S88" s="206">
        <v>0.43</v>
      </c>
      <c r="T88" s="206">
        <v>1.41</v>
      </c>
      <c r="U88" s="206">
        <v>1.9</v>
      </c>
      <c r="V88" s="206">
        <v>0.65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20.67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24.62</v>
      </c>
      <c r="AL88" s="206">
        <v>9.34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0.72</v>
      </c>
      <c r="K89" s="206">
        <v>9.58</v>
      </c>
      <c r="L89" s="206">
        <v>9.42</v>
      </c>
      <c r="M89" s="206">
        <v>1.18</v>
      </c>
      <c r="N89" s="206">
        <v>1.94</v>
      </c>
      <c r="O89" s="206">
        <v>2.75</v>
      </c>
      <c r="P89" s="206">
        <v>0.9</v>
      </c>
      <c r="Q89" s="206">
        <v>9.59</v>
      </c>
      <c r="R89" s="206">
        <v>0.11</v>
      </c>
      <c r="S89" s="206">
        <v>0.43</v>
      </c>
      <c r="T89" s="206">
        <v>1.41</v>
      </c>
      <c r="U89" s="206">
        <v>1.9</v>
      </c>
      <c r="V89" s="206">
        <v>0.65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24.62</v>
      </c>
      <c r="AL89" s="206">
        <v>9.34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0.72</v>
      </c>
      <c r="K90" s="206">
        <v>9.58</v>
      </c>
      <c r="L90" s="206">
        <v>9.42</v>
      </c>
      <c r="M90" s="206">
        <v>1.18</v>
      </c>
      <c r="N90" s="206">
        <v>1.94</v>
      </c>
      <c r="O90" s="206">
        <v>2.75</v>
      </c>
      <c r="P90" s="206">
        <v>0.9</v>
      </c>
      <c r="Q90" s="206">
        <v>9.59</v>
      </c>
      <c r="R90" s="206">
        <v>0.11</v>
      </c>
      <c r="S90" s="206">
        <v>0.43</v>
      </c>
      <c r="T90" s="206">
        <v>1.41</v>
      </c>
      <c r="U90" s="206">
        <v>1.9</v>
      </c>
      <c r="V90" s="206">
        <v>0.65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24.62</v>
      </c>
      <c r="AL90" s="206">
        <v>9.34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0.72</v>
      </c>
      <c r="K91" s="206">
        <v>9.58</v>
      </c>
      <c r="L91" s="206">
        <v>9.42</v>
      </c>
      <c r="M91" s="206">
        <v>1.18</v>
      </c>
      <c r="N91" s="206">
        <v>1.94</v>
      </c>
      <c r="O91" s="206">
        <v>2.75</v>
      </c>
      <c r="P91" s="206">
        <v>0.9</v>
      </c>
      <c r="Q91" s="206">
        <v>9.59</v>
      </c>
      <c r="R91" s="206">
        <v>0.11</v>
      </c>
      <c r="S91" s="206">
        <v>0.43</v>
      </c>
      <c r="T91" s="206">
        <v>1.41</v>
      </c>
      <c r="U91" s="206">
        <v>1.9</v>
      </c>
      <c r="V91" s="206">
        <v>0.34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22.82</v>
      </c>
      <c r="AL91" s="206">
        <v>9.34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0.72</v>
      </c>
      <c r="K92" s="206">
        <v>9.58</v>
      </c>
      <c r="L92" s="206">
        <v>9.42</v>
      </c>
      <c r="M92" s="206">
        <v>1.18</v>
      </c>
      <c r="N92" s="206">
        <v>1.94</v>
      </c>
      <c r="O92" s="206">
        <v>2.75</v>
      </c>
      <c r="P92" s="206">
        <v>0.9</v>
      </c>
      <c r="Q92" s="206">
        <v>9.59</v>
      </c>
      <c r="R92" s="206">
        <v>0.11</v>
      </c>
      <c r="S92" s="206">
        <v>0.43</v>
      </c>
      <c r="T92" s="206">
        <v>1.41</v>
      </c>
      <c r="U92" s="206">
        <v>1.9</v>
      </c>
      <c r="V92" s="206">
        <v>0.34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22.82</v>
      </c>
      <c r="AL92" s="206">
        <v>9.34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0.72</v>
      </c>
      <c r="K93" s="206">
        <v>9.58</v>
      </c>
      <c r="L93" s="206">
        <v>9.42</v>
      </c>
      <c r="M93" s="206">
        <v>1.18</v>
      </c>
      <c r="N93" s="206">
        <v>1.94</v>
      </c>
      <c r="O93" s="206">
        <v>2.75</v>
      </c>
      <c r="P93" s="206">
        <v>0.9</v>
      </c>
      <c r="Q93" s="206">
        <v>9.59</v>
      </c>
      <c r="R93" s="206">
        <v>8.2799999999999994</v>
      </c>
      <c r="S93" s="206">
        <v>9.4700000000000006</v>
      </c>
      <c r="T93" s="206">
        <v>1.41</v>
      </c>
      <c r="U93" s="206">
        <v>1.9</v>
      </c>
      <c r="V93" s="206">
        <v>0.34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22.82</v>
      </c>
      <c r="AL93" s="206">
        <v>9.34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0.72</v>
      </c>
      <c r="K94" s="206">
        <v>9.58</v>
      </c>
      <c r="L94" s="206">
        <v>9.42</v>
      </c>
      <c r="M94" s="206">
        <v>1.18</v>
      </c>
      <c r="N94" s="206">
        <v>1.94</v>
      </c>
      <c r="O94" s="206">
        <v>2.75</v>
      </c>
      <c r="P94" s="206">
        <v>0.9</v>
      </c>
      <c r="Q94" s="206">
        <v>9.59</v>
      </c>
      <c r="R94" s="206">
        <v>8.2799999999999994</v>
      </c>
      <c r="S94" s="206">
        <v>9.4700000000000006</v>
      </c>
      <c r="T94" s="206">
        <v>1.41</v>
      </c>
      <c r="U94" s="206">
        <v>1.9</v>
      </c>
      <c r="V94" s="206">
        <v>0.34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22.82</v>
      </c>
      <c r="AL94" s="206">
        <v>9.34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0.72</v>
      </c>
      <c r="K95" s="206">
        <v>9.58</v>
      </c>
      <c r="L95" s="206">
        <v>9.42</v>
      </c>
      <c r="M95" s="206">
        <v>1.18</v>
      </c>
      <c r="N95" s="206">
        <v>1.94</v>
      </c>
      <c r="O95" s="206">
        <v>2.75</v>
      </c>
      <c r="P95" s="206">
        <v>0.9</v>
      </c>
      <c r="Q95" s="206">
        <v>9.59</v>
      </c>
      <c r="R95" s="206">
        <v>8.2799999999999994</v>
      </c>
      <c r="S95" s="206">
        <v>9.4700000000000006</v>
      </c>
      <c r="T95" s="206">
        <v>1.41</v>
      </c>
      <c r="U95" s="206">
        <v>1.92</v>
      </c>
      <c r="V95" s="206">
        <v>0.34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22.82</v>
      </c>
      <c r="AL95" s="206">
        <v>9.34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0.72</v>
      </c>
      <c r="K96" s="206">
        <v>9.58</v>
      </c>
      <c r="L96" s="206">
        <v>9.42</v>
      </c>
      <c r="M96" s="206">
        <v>1.18</v>
      </c>
      <c r="N96" s="206">
        <v>1.94</v>
      </c>
      <c r="O96" s="206">
        <v>2.75</v>
      </c>
      <c r="P96" s="206">
        <v>0.9</v>
      </c>
      <c r="Q96" s="206">
        <v>9.59</v>
      </c>
      <c r="R96" s="206">
        <v>8.2799999999999994</v>
      </c>
      <c r="S96" s="206">
        <v>9.4700000000000006</v>
      </c>
      <c r="T96" s="206">
        <v>1.41</v>
      </c>
      <c r="U96" s="206">
        <v>1.92</v>
      </c>
      <c r="V96" s="206">
        <v>0.34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22.82</v>
      </c>
      <c r="AL96" s="206">
        <v>9.34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0.72</v>
      </c>
      <c r="K97" s="206">
        <v>9.58</v>
      </c>
      <c r="L97" s="206">
        <v>9.42</v>
      </c>
      <c r="M97" s="206">
        <v>1.18</v>
      </c>
      <c r="N97" s="206">
        <v>1.94</v>
      </c>
      <c r="O97" s="206">
        <v>2.75</v>
      </c>
      <c r="P97" s="206">
        <v>0.9</v>
      </c>
      <c r="Q97" s="206">
        <v>9.59</v>
      </c>
      <c r="R97" s="206">
        <v>8.2799999999999994</v>
      </c>
      <c r="S97" s="206">
        <v>9.4700000000000006</v>
      </c>
      <c r="T97" s="206">
        <v>1.41</v>
      </c>
      <c r="U97" s="206">
        <v>1.92</v>
      </c>
      <c r="V97" s="206">
        <v>0.34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22.82</v>
      </c>
      <c r="AL97" s="206">
        <v>9.34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0.72</v>
      </c>
      <c r="K98" s="206">
        <v>9.58</v>
      </c>
      <c r="L98" s="206">
        <v>9.42</v>
      </c>
      <c r="M98" s="206">
        <v>1.18</v>
      </c>
      <c r="N98" s="206">
        <v>1.94</v>
      </c>
      <c r="O98" s="206">
        <v>2.75</v>
      </c>
      <c r="P98" s="206">
        <v>0.9</v>
      </c>
      <c r="Q98" s="206">
        <v>9.59</v>
      </c>
      <c r="R98" s="206">
        <v>8.2799999999999994</v>
      </c>
      <c r="S98" s="206">
        <v>9.4700000000000006</v>
      </c>
      <c r="T98" s="206">
        <v>1.41</v>
      </c>
      <c r="U98" s="206">
        <v>1.92</v>
      </c>
      <c r="V98" s="206">
        <v>0.34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22.82</v>
      </c>
      <c r="AL98" s="206">
        <v>9.34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4.1989999999999979E-2</v>
      </c>
      <c r="E99">
        <f t="shared" si="0"/>
        <v>0</v>
      </c>
      <c r="F99">
        <f t="shared" si="0"/>
        <v>0</v>
      </c>
      <c r="G99">
        <f t="shared" si="0"/>
        <v>0.17168000000000014</v>
      </c>
      <c r="H99">
        <f t="shared" si="0"/>
        <v>0</v>
      </c>
      <c r="I99">
        <f t="shared" si="0"/>
        <v>0.76774999999999882</v>
      </c>
      <c r="J99">
        <f t="shared" si="0"/>
        <v>3.5879999999999967E-2</v>
      </c>
      <c r="K99">
        <f t="shared" si="0"/>
        <v>0.22991750000000036</v>
      </c>
      <c r="L99">
        <f t="shared" si="0"/>
        <v>0.22604999999999964</v>
      </c>
      <c r="M99">
        <f t="shared" si="0"/>
        <v>2.8180000000000083E-2</v>
      </c>
      <c r="N99">
        <f t="shared" si="0"/>
        <v>4.6559999999999963E-2</v>
      </c>
      <c r="O99">
        <f t="shared" si="0"/>
        <v>6.6000000000000003E-2</v>
      </c>
      <c r="P99">
        <f t="shared" si="0"/>
        <v>1.9890000000000008E-2</v>
      </c>
      <c r="Q99">
        <f t="shared" si="0"/>
        <v>0.2301600000000002</v>
      </c>
      <c r="R99">
        <f t="shared" si="0"/>
        <v>9.5007500000000064E-2</v>
      </c>
      <c r="S99">
        <f t="shared" si="0"/>
        <v>0.11712999999999997</v>
      </c>
      <c r="T99">
        <f t="shared" si="0"/>
        <v>3.383999999999994E-2</v>
      </c>
      <c r="U99">
        <f t="shared" si="0"/>
        <v>3.8600000000000044E-2</v>
      </c>
      <c r="V99">
        <f t="shared" si="0"/>
        <v>2.8090000000000011E-2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0.51041499999999984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0.44433499999999915</v>
      </c>
      <c r="AL99">
        <f t="shared" si="0"/>
        <v>7.4719999999999981E-2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20.79</v>
      </c>
      <c r="J3" s="206">
        <v>0.42</v>
      </c>
      <c r="K3" s="206">
        <v>3.09</v>
      </c>
      <c r="L3" s="206">
        <v>64.790000000000006</v>
      </c>
      <c r="M3" s="206">
        <v>0</v>
      </c>
      <c r="N3" s="206">
        <v>1.1200000000000001</v>
      </c>
      <c r="O3" s="206">
        <v>1.88</v>
      </c>
      <c r="P3" s="206">
        <v>0.84</v>
      </c>
      <c r="Q3" s="206">
        <v>5.54</v>
      </c>
      <c r="R3" s="206">
        <v>0.2</v>
      </c>
      <c r="S3" s="206">
        <v>0.25</v>
      </c>
      <c r="T3" s="206">
        <v>1.41</v>
      </c>
      <c r="U3" s="206">
        <v>8.2200000000000006</v>
      </c>
      <c r="V3" s="206">
        <v>0.2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20.79</v>
      </c>
      <c r="J4" s="206">
        <v>0.42</v>
      </c>
      <c r="K4" s="206">
        <v>3.09</v>
      </c>
      <c r="L4" s="206">
        <v>64.790000000000006</v>
      </c>
      <c r="M4" s="206">
        <v>0</v>
      </c>
      <c r="N4" s="206">
        <v>1.1200000000000001</v>
      </c>
      <c r="O4" s="206">
        <v>1.88</v>
      </c>
      <c r="P4" s="206">
        <v>0.84</v>
      </c>
      <c r="Q4" s="206">
        <v>5.54</v>
      </c>
      <c r="R4" s="206">
        <v>0.2</v>
      </c>
      <c r="S4" s="206">
        <v>0.25</v>
      </c>
      <c r="T4" s="206">
        <v>1.41</v>
      </c>
      <c r="U4" s="206">
        <v>8.2200000000000006</v>
      </c>
      <c r="V4" s="206">
        <v>0.2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20.79</v>
      </c>
      <c r="J5" s="206">
        <v>0.42</v>
      </c>
      <c r="K5" s="206">
        <v>3.09</v>
      </c>
      <c r="L5" s="206">
        <v>65.23</v>
      </c>
      <c r="M5" s="206">
        <v>0</v>
      </c>
      <c r="N5" s="206">
        <v>1.1200000000000001</v>
      </c>
      <c r="O5" s="206">
        <v>1.88</v>
      </c>
      <c r="P5" s="206">
        <v>0.84</v>
      </c>
      <c r="Q5" s="206">
        <v>5.54</v>
      </c>
      <c r="R5" s="206">
        <v>0.2</v>
      </c>
      <c r="S5" s="206">
        <v>0.25</v>
      </c>
      <c r="T5" s="206">
        <v>1.41</v>
      </c>
      <c r="U5" s="206">
        <v>8.2200000000000006</v>
      </c>
      <c r="V5" s="206">
        <v>0.2</v>
      </c>
      <c r="W5" s="206">
        <v>0.44</v>
      </c>
      <c r="X5" s="206">
        <v>1.4</v>
      </c>
      <c r="Y5" s="206">
        <v>0</v>
      </c>
      <c r="Z5" s="206">
        <v>2.64</v>
      </c>
      <c r="AA5" s="206">
        <v>0.86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20.79</v>
      </c>
      <c r="J6" s="206">
        <v>0.42</v>
      </c>
      <c r="K6" s="206">
        <v>3.09</v>
      </c>
      <c r="L6" s="206">
        <v>65.23</v>
      </c>
      <c r="M6" s="206">
        <v>0</v>
      </c>
      <c r="N6" s="206">
        <v>1.1200000000000001</v>
      </c>
      <c r="O6" s="206">
        <v>1.88</v>
      </c>
      <c r="P6" s="206">
        <v>0.84</v>
      </c>
      <c r="Q6" s="206">
        <v>5.54</v>
      </c>
      <c r="R6" s="206">
        <v>0.2</v>
      </c>
      <c r="S6" s="206">
        <v>0.25</v>
      </c>
      <c r="T6" s="206">
        <v>1.41</v>
      </c>
      <c r="U6" s="206">
        <v>8.2200000000000006</v>
      </c>
      <c r="V6" s="206">
        <v>0.2</v>
      </c>
      <c r="W6" s="206">
        <v>0.44</v>
      </c>
      <c r="X6" s="206">
        <v>1.4</v>
      </c>
      <c r="Y6" s="206">
        <v>0</v>
      </c>
      <c r="Z6" s="206">
        <v>2.64</v>
      </c>
      <c r="AA6" s="206">
        <v>0.86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20.79</v>
      </c>
      <c r="J7" s="206">
        <v>0.42</v>
      </c>
      <c r="K7" s="206">
        <v>3.09</v>
      </c>
      <c r="L7" s="206">
        <v>65.23</v>
      </c>
      <c r="M7" s="206">
        <v>0</v>
      </c>
      <c r="N7" s="206">
        <v>1.1200000000000001</v>
      </c>
      <c r="O7" s="206">
        <v>1.88</v>
      </c>
      <c r="P7" s="206">
        <v>0.84</v>
      </c>
      <c r="Q7" s="206">
        <v>5.54</v>
      </c>
      <c r="R7" s="206">
        <v>0.2</v>
      </c>
      <c r="S7" s="206">
        <v>0.25</v>
      </c>
      <c r="T7" s="206">
        <v>1.41</v>
      </c>
      <c r="U7" s="206">
        <v>8.2200000000000006</v>
      </c>
      <c r="V7" s="206">
        <v>0.2</v>
      </c>
      <c r="W7" s="206">
        <v>0.44</v>
      </c>
      <c r="X7" s="206">
        <v>1.4</v>
      </c>
      <c r="Y7" s="206">
        <v>0</v>
      </c>
      <c r="Z7" s="206">
        <v>2.64</v>
      </c>
      <c r="AA7" s="206">
        <v>0.86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20.79</v>
      </c>
      <c r="J8" s="206">
        <v>0.42</v>
      </c>
      <c r="K8" s="206">
        <v>3.09</v>
      </c>
      <c r="L8" s="206">
        <v>65.23</v>
      </c>
      <c r="M8" s="206">
        <v>0</v>
      </c>
      <c r="N8" s="206">
        <v>1.1200000000000001</v>
      </c>
      <c r="O8" s="206">
        <v>1.88</v>
      </c>
      <c r="P8" s="206">
        <v>0.84</v>
      </c>
      <c r="Q8" s="206">
        <v>5.54</v>
      </c>
      <c r="R8" s="206">
        <v>0.2</v>
      </c>
      <c r="S8" s="206">
        <v>0.25</v>
      </c>
      <c r="T8" s="206">
        <v>1.41</v>
      </c>
      <c r="U8" s="206">
        <v>8.2200000000000006</v>
      </c>
      <c r="V8" s="206">
        <v>0.2</v>
      </c>
      <c r="W8" s="206">
        <v>0.44</v>
      </c>
      <c r="X8" s="206">
        <v>1.4</v>
      </c>
      <c r="Y8" s="206">
        <v>0</v>
      </c>
      <c r="Z8" s="206">
        <v>2.64</v>
      </c>
      <c r="AA8" s="206">
        <v>0.86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20.79</v>
      </c>
      <c r="J9" s="206">
        <v>0.42</v>
      </c>
      <c r="K9" s="206">
        <v>3.09</v>
      </c>
      <c r="L9" s="206">
        <v>65.23</v>
      </c>
      <c r="M9" s="206">
        <v>0</v>
      </c>
      <c r="N9" s="206">
        <v>1.1200000000000001</v>
      </c>
      <c r="O9" s="206">
        <v>1.88</v>
      </c>
      <c r="P9" s="206">
        <v>0.84</v>
      </c>
      <c r="Q9" s="206">
        <v>5.54</v>
      </c>
      <c r="R9" s="206">
        <v>0.2</v>
      </c>
      <c r="S9" s="206">
        <v>0.25</v>
      </c>
      <c r="T9" s="206">
        <v>1.41</v>
      </c>
      <c r="U9" s="206">
        <v>8.2200000000000006</v>
      </c>
      <c r="V9" s="206">
        <v>0.2</v>
      </c>
      <c r="W9" s="206">
        <v>0.44</v>
      </c>
      <c r="X9" s="206">
        <v>1.4</v>
      </c>
      <c r="Y9" s="206">
        <v>0</v>
      </c>
      <c r="Z9" s="206">
        <v>2.64</v>
      </c>
      <c r="AA9" s="206">
        <v>0.86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20.79</v>
      </c>
      <c r="J10" s="206">
        <v>0.42</v>
      </c>
      <c r="K10" s="206">
        <v>24.76</v>
      </c>
      <c r="L10" s="206">
        <v>65.23</v>
      </c>
      <c r="M10" s="206">
        <v>0</v>
      </c>
      <c r="N10" s="206">
        <v>1.1200000000000001</v>
      </c>
      <c r="O10" s="206">
        <v>1.88</v>
      </c>
      <c r="P10" s="206">
        <v>0.84</v>
      </c>
      <c r="Q10" s="206">
        <v>5.54</v>
      </c>
      <c r="R10" s="206">
        <v>2.6</v>
      </c>
      <c r="S10" s="206">
        <v>4.84</v>
      </c>
      <c r="T10" s="206">
        <v>1.41</v>
      </c>
      <c r="U10" s="206">
        <v>8.2200000000000006</v>
      </c>
      <c r="V10" s="206">
        <v>0.2</v>
      </c>
      <c r="W10" s="206">
        <v>0.44</v>
      </c>
      <c r="X10" s="206">
        <v>1.4</v>
      </c>
      <c r="Y10" s="206">
        <v>0</v>
      </c>
      <c r="Z10" s="206">
        <v>2.64</v>
      </c>
      <c r="AA10" s="206">
        <v>0.86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7.6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20.79</v>
      </c>
      <c r="J11" s="206">
        <v>0.42</v>
      </c>
      <c r="K11" s="206">
        <v>24.76</v>
      </c>
      <c r="L11" s="206">
        <v>65.23</v>
      </c>
      <c r="M11" s="206">
        <v>0</v>
      </c>
      <c r="N11" s="206">
        <v>1.1200000000000001</v>
      </c>
      <c r="O11" s="206">
        <v>1.88</v>
      </c>
      <c r="P11" s="206">
        <v>0.84</v>
      </c>
      <c r="Q11" s="206">
        <v>5.54</v>
      </c>
      <c r="R11" s="206">
        <v>2.6</v>
      </c>
      <c r="S11" s="206">
        <v>4.84</v>
      </c>
      <c r="T11" s="206">
        <v>1.41</v>
      </c>
      <c r="U11" s="206">
        <v>8.2200000000000006</v>
      </c>
      <c r="V11" s="206">
        <v>0.2</v>
      </c>
      <c r="W11" s="206">
        <v>0.44</v>
      </c>
      <c r="X11" s="206">
        <v>1.4</v>
      </c>
      <c r="Y11" s="206">
        <v>0</v>
      </c>
      <c r="Z11" s="206">
        <v>2.64</v>
      </c>
      <c r="AA11" s="206">
        <v>0.86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7.6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20.79</v>
      </c>
      <c r="J12" s="206">
        <v>0.42</v>
      </c>
      <c r="K12" s="206">
        <v>24.76</v>
      </c>
      <c r="L12" s="206">
        <v>65.23</v>
      </c>
      <c r="M12" s="206">
        <v>0</v>
      </c>
      <c r="N12" s="206">
        <v>1.1200000000000001</v>
      </c>
      <c r="O12" s="206">
        <v>1.88</v>
      </c>
      <c r="P12" s="206">
        <v>0.84</v>
      </c>
      <c r="Q12" s="206">
        <v>5.54</v>
      </c>
      <c r="R12" s="206">
        <v>2.6</v>
      </c>
      <c r="S12" s="206">
        <v>4.84</v>
      </c>
      <c r="T12" s="206">
        <v>1.41</v>
      </c>
      <c r="U12" s="206">
        <v>8.2200000000000006</v>
      </c>
      <c r="V12" s="206">
        <v>0.2</v>
      </c>
      <c r="W12" s="206">
        <v>0.44</v>
      </c>
      <c r="X12" s="206">
        <v>1.4</v>
      </c>
      <c r="Y12" s="206">
        <v>0</v>
      </c>
      <c r="Z12" s="206">
        <v>2.64</v>
      </c>
      <c r="AA12" s="206">
        <v>0.86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7.6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20.79</v>
      </c>
      <c r="J13" s="206">
        <v>0.42</v>
      </c>
      <c r="K13" s="206">
        <v>24.76</v>
      </c>
      <c r="L13" s="206">
        <v>65.23</v>
      </c>
      <c r="M13" s="206">
        <v>0</v>
      </c>
      <c r="N13" s="206">
        <v>1.1200000000000001</v>
      </c>
      <c r="O13" s="206">
        <v>1.88</v>
      </c>
      <c r="P13" s="206">
        <v>0.84</v>
      </c>
      <c r="Q13" s="206">
        <v>5.54</v>
      </c>
      <c r="R13" s="206">
        <v>2.6</v>
      </c>
      <c r="S13" s="206">
        <v>4.84</v>
      </c>
      <c r="T13" s="206">
        <v>1.41</v>
      </c>
      <c r="U13" s="206">
        <v>8.2200000000000006</v>
      </c>
      <c r="V13" s="206">
        <v>0.2</v>
      </c>
      <c r="W13" s="206">
        <v>0.44</v>
      </c>
      <c r="X13" s="206">
        <v>1.4</v>
      </c>
      <c r="Y13" s="206">
        <v>0</v>
      </c>
      <c r="Z13" s="206">
        <v>2.64</v>
      </c>
      <c r="AA13" s="206">
        <v>0.86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7.6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20.79</v>
      </c>
      <c r="J14" s="206">
        <v>0.42</v>
      </c>
      <c r="K14" s="206">
        <v>24.76</v>
      </c>
      <c r="L14" s="206">
        <v>65.23</v>
      </c>
      <c r="M14" s="206">
        <v>0</v>
      </c>
      <c r="N14" s="206">
        <v>1.1200000000000001</v>
      </c>
      <c r="O14" s="206">
        <v>1.88</v>
      </c>
      <c r="P14" s="206">
        <v>0.84</v>
      </c>
      <c r="Q14" s="206">
        <v>5.54</v>
      </c>
      <c r="R14" s="206">
        <v>2.6</v>
      </c>
      <c r="S14" s="206">
        <v>4.84</v>
      </c>
      <c r="T14" s="206">
        <v>1.41</v>
      </c>
      <c r="U14" s="206">
        <v>8.2200000000000006</v>
      </c>
      <c r="V14" s="206">
        <v>0.2</v>
      </c>
      <c r="W14" s="206">
        <v>0.44</v>
      </c>
      <c r="X14" s="206">
        <v>1.4</v>
      </c>
      <c r="Y14" s="206">
        <v>0</v>
      </c>
      <c r="Z14" s="206">
        <v>2.64</v>
      </c>
      <c r="AA14" s="206">
        <v>0.86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7.6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20.79</v>
      </c>
      <c r="J15" s="206">
        <v>0.42</v>
      </c>
      <c r="K15" s="206">
        <v>24.7</v>
      </c>
      <c r="L15" s="206">
        <v>65.23</v>
      </c>
      <c r="M15" s="206">
        <v>0</v>
      </c>
      <c r="N15" s="206">
        <v>1.1200000000000001</v>
      </c>
      <c r="O15" s="206">
        <v>1.88</v>
      </c>
      <c r="P15" s="206">
        <v>2.2599999999999998</v>
      </c>
      <c r="Q15" s="206">
        <v>5.54</v>
      </c>
      <c r="R15" s="206">
        <v>2.54</v>
      </c>
      <c r="S15" s="206">
        <v>4.8</v>
      </c>
      <c r="T15" s="206">
        <v>1.41</v>
      </c>
      <c r="U15" s="206">
        <v>8.2200000000000006</v>
      </c>
      <c r="V15" s="206">
        <v>0.2</v>
      </c>
      <c r="W15" s="206">
        <v>0.44</v>
      </c>
      <c r="X15" s="206">
        <v>1.4</v>
      </c>
      <c r="Y15" s="206">
        <v>0</v>
      </c>
      <c r="Z15" s="206">
        <v>2.64</v>
      </c>
      <c r="AA15" s="206">
        <v>0.86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6.35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20.79</v>
      </c>
      <c r="J16" s="206">
        <v>0.42</v>
      </c>
      <c r="K16" s="206">
        <v>45.48</v>
      </c>
      <c r="L16" s="206">
        <v>65.23</v>
      </c>
      <c r="M16" s="206">
        <v>0</v>
      </c>
      <c r="N16" s="206">
        <v>1.1200000000000001</v>
      </c>
      <c r="O16" s="206">
        <v>1.88</v>
      </c>
      <c r="P16" s="206">
        <v>2.2599999999999998</v>
      </c>
      <c r="Q16" s="206">
        <v>5.54</v>
      </c>
      <c r="R16" s="206">
        <v>2.54</v>
      </c>
      <c r="S16" s="206">
        <v>4.8</v>
      </c>
      <c r="T16" s="206">
        <v>1.41</v>
      </c>
      <c r="U16" s="206">
        <v>8.2200000000000006</v>
      </c>
      <c r="V16" s="206">
        <v>0.2</v>
      </c>
      <c r="W16" s="206">
        <v>0.44</v>
      </c>
      <c r="X16" s="206">
        <v>1.4</v>
      </c>
      <c r="Y16" s="206">
        <v>0</v>
      </c>
      <c r="Z16" s="206">
        <v>2.64</v>
      </c>
      <c r="AA16" s="206">
        <v>0.86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6.35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20.79</v>
      </c>
      <c r="J17" s="206">
        <v>0.42</v>
      </c>
      <c r="K17" s="206">
        <v>40.47</v>
      </c>
      <c r="L17" s="206">
        <v>65.23</v>
      </c>
      <c r="M17" s="206">
        <v>0</v>
      </c>
      <c r="N17" s="206">
        <v>1.1200000000000001</v>
      </c>
      <c r="O17" s="206">
        <v>1.88</v>
      </c>
      <c r="P17" s="206">
        <v>2.2599999999999998</v>
      </c>
      <c r="Q17" s="206">
        <v>5.54</v>
      </c>
      <c r="R17" s="206">
        <v>0.2</v>
      </c>
      <c r="S17" s="206">
        <v>0.57999999999999996</v>
      </c>
      <c r="T17" s="206">
        <v>1.41</v>
      </c>
      <c r="U17" s="206">
        <v>8.2200000000000006</v>
      </c>
      <c r="V17" s="206">
        <v>0.2</v>
      </c>
      <c r="W17" s="206">
        <v>0.44</v>
      </c>
      <c r="X17" s="206">
        <v>1.4</v>
      </c>
      <c r="Y17" s="206">
        <v>0</v>
      </c>
      <c r="Z17" s="206">
        <v>2.64</v>
      </c>
      <c r="AA17" s="206">
        <v>0.86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6.35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20.79</v>
      </c>
      <c r="J18" s="206">
        <v>0.42</v>
      </c>
      <c r="K18" s="206">
        <v>40.47</v>
      </c>
      <c r="L18" s="206">
        <v>65.23</v>
      </c>
      <c r="M18" s="206">
        <v>0</v>
      </c>
      <c r="N18" s="206">
        <v>1.1200000000000001</v>
      </c>
      <c r="O18" s="206">
        <v>1.88</v>
      </c>
      <c r="P18" s="206">
        <v>2.2599999999999998</v>
      </c>
      <c r="Q18" s="206">
        <v>5.54</v>
      </c>
      <c r="R18" s="206">
        <v>0.2</v>
      </c>
      <c r="S18" s="206">
        <v>0.57999999999999996</v>
      </c>
      <c r="T18" s="206">
        <v>1.41</v>
      </c>
      <c r="U18" s="206">
        <v>8.2200000000000006</v>
      </c>
      <c r="V18" s="206">
        <v>0.2</v>
      </c>
      <c r="W18" s="206">
        <v>0.44</v>
      </c>
      <c r="X18" s="206">
        <v>1.4</v>
      </c>
      <c r="Y18" s="206">
        <v>0</v>
      </c>
      <c r="Z18" s="206">
        <v>2.64</v>
      </c>
      <c r="AA18" s="206">
        <v>0.86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6.35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20.79</v>
      </c>
      <c r="J19" s="206">
        <v>0.42</v>
      </c>
      <c r="K19" s="206">
        <v>40.47</v>
      </c>
      <c r="L19" s="206">
        <v>65.23</v>
      </c>
      <c r="M19" s="206">
        <v>0</v>
      </c>
      <c r="N19" s="206">
        <v>1.1200000000000001</v>
      </c>
      <c r="O19" s="206">
        <v>1.88</v>
      </c>
      <c r="P19" s="206">
        <v>2.2599999999999998</v>
      </c>
      <c r="Q19" s="206">
        <v>5.54</v>
      </c>
      <c r="R19" s="206">
        <v>0.2</v>
      </c>
      <c r="S19" s="206">
        <v>0.57999999999999996</v>
      </c>
      <c r="T19" s="206">
        <v>1.41</v>
      </c>
      <c r="U19" s="206">
        <v>8.2200000000000006</v>
      </c>
      <c r="V19" s="206">
        <v>0.2</v>
      </c>
      <c r="W19" s="206">
        <v>0.44</v>
      </c>
      <c r="X19" s="206">
        <v>1.4</v>
      </c>
      <c r="Y19" s="206">
        <v>0</v>
      </c>
      <c r="Z19" s="206">
        <v>2.64</v>
      </c>
      <c r="AA19" s="206">
        <v>0.86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6.35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20.79</v>
      </c>
      <c r="J20" s="206">
        <v>0.42</v>
      </c>
      <c r="K20" s="206">
        <v>40.47</v>
      </c>
      <c r="L20" s="206">
        <v>65.23</v>
      </c>
      <c r="M20" s="206">
        <v>0</v>
      </c>
      <c r="N20" s="206">
        <v>1.1200000000000001</v>
      </c>
      <c r="O20" s="206">
        <v>1.88</v>
      </c>
      <c r="P20" s="206">
        <v>2.2599999999999998</v>
      </c>
      <c r="Q20" s="206">
        <v>5.54</v>
      </c>
      <c r="R20" s="206">
        <v>0.2</v>
      </c>
      <c r="S20" s="206">
        <v>0.57999999999999996</v>
      </c>
      <c r="T20" s="206">
        <v>1.41</v>
      </c>
      <c r="U20" s="206">
        <v>8.2200000000000006</v>
      </c>
      <c r="V20" s="206">
        <v>0.2</v>
      </c>
      <c r="W20" s="206">
        <v>0.44</v>
      </c>
      <c r="X20" s="206">
        <v>1.4</v>
      </c>
      <c r="Y20" s="206">
        <v>0</v>
      </c>
      <c r="Z20" s="206">
        <v>2.64</v>
      </c>
      <c r="AA20" s="206">
        <v>0.86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6.35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20.79</v>
      </c>
      <c r="J21" s="206">
        <v>0.42</v>
      </c>
      <c r="K21" s="206">
        <v>17.45</v>
      </c>
      <c r="L21" s="206">
        <v>65.23</v>
      </c>
      <c r="M21" s="206">
        <v>0</v>
      </c>
      <c r="N21" s="206">
        <v>1.1200000000000001</v>
      </c>
      <c r="O21" s="206">
        <v>1.88</v>
      </c>
      <c r="P21" s="206">
        <v>2.2599999999999998</v>
      </c>
      <c r="Q21" s="206">
        <v>5.54</v>
      </c>
      <c r="R21" s="206">
        <v>0.2</v>
      </c>
      <c r="S21" s="206">
        <v>0.57999999999999996</v>
      </c>
      <c r="T21" s="206">
        <v>1.41</v>
      </c>
      <c r="U21" s="206">
        <v>8.2200000000000006</v>
      </c>
      <c r="V21" s="206">
        <v>0.2</v>
      </c>
      <c r="W21" s="206">
        <v>0.44</v>
      </c>
      <c r="X21" s="206">
        <v>1.4</v>
      </c>
      <c r="Y21" s="206">
        <v>0</v>
      </c>
      <c r="Z21" s="206">
        <v>2.64</v>
      </c>
      <c r="AA21" s="206">
        <v>0.86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6.35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20.79</v>
      </c>
      <c r="J22" s="206">
        <v>0.42</v>
      </c>
      <c r="K22" s="206">
        <v>3.43</v>
      </c>
      <c r="L22" s="206">
        <v>65.23</v>
      </c>
      <c r="M22" s="206">
        <v>0</v>
      </c>
      <c r="N22" s="206">
        <v>1.1200000000000001</v>
      </c>
      <c r="O22" s="206">
        <v>1.88</v>
      </c>
      <c r="P22" s="206">
        <v>2.2599999999999998</v>
      </c>
      <c r="Q22" s="206">
        <v>5.54</v>
      </c>
      <c r="R22" s="206">
        <v>0.2</v>
      </c>
      <c r="S22" s="206">
        <v>0.57999999999999996</v>
      </c>
      <c r="T22" s="206">
        <v>1.41</v>
      </c>
      <c r="U22" s="206">
        <v>8.2200000000000006</v>
      </c>
      <c r="V22" s="206">
        <v>0.2</v>
      </c>
      <c r="W22" s="206">
        <v>0.44</v>
      </c>
      <c r="X22" s="206">
        <v>1.4</v>
      </c>
      <c r="Y22" s="206">
        <v>0</v>
      </c>
      <c r="Z22" s="206">
        <v>2.64</v>
      </c>
      <c r="AA22" s="206">
        <v>0.86</v>
      </c>
      <c r="AB22" s="206">
        <v>0</v>
      </c>
      <c r="AC22" s="206">
        <v>11.32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1.22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20.79</v>
      </c>
      <c r="J23" s="206">
        <v>0.42</v>
      </c>
      <c r="K23" s="206">
        <v>3.09</v>
      </c>
      <c r="L23" s="206">
        <v>65.23</v>
      </c>
      <c r="M23" s="206">
        <v>0</v>
      </c>
      <c r="N23" s="206">
        <v>1.1200000000000001</v>
      </c>
      <c r="O23" s="206">
        <v>1.88</v>
      </c>
      <c r="P23" s="206">
        <v>2.2599999999999998</v>
      </c>
      <c r="Q23" s="206">
        <v>5.54</v>
      </c>
      <c r="R23" s="206">
        <v>0.2</v>
      </c>
      <c r="S23" s="206">
        <v>0.57999999999999996</v>
      </c>
      <c r="T23" s="206">
        <v>1.41</v>
      </c>
      <c r="U23" s="206">
        <v>8.2200000000000006</v>
      </c>
      <c r="V23" s="206">
        <v>0.2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11.32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1.6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20.79</v>
      </c>
      <c r="J24" s="206">
        <v>0.42</v>
      </c>
      <c r="K24" s="206">
        <v>3.09</v>
      </c>
      <c r="L24" s="206">
        <v>65.23</v>
      </c>
      <c r="M24" s="206">
        <v>0</v>
      </c>
      <c r="N24" s="206">
        <v>1.1200000000000001</v>
      </c>
      <c r="O24" s="206">
        <v>1.88</v>
      </c>
      <c r="P24" s="206">
        <v>2.2599999999999998</v>
      </c>
      <c r="Q24" s="206">
        <v>5.54</v>
      </c>
      <c r="R24" s="206">
        <v>0.2</v>
      </c>
      <c r="S24" s="206">
        <v>0.57999999999999996</v>
      </c>
      <c r="T24" s="206">
        <v>1.41</v>
      </c>
      <c r="U24" s="206">
        <v>8.2200000000000006</v>
      </c>
      <c r="V24" s="206">
        <v>0.2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11.32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1.22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20.79</v>
      </c>
      <c r="J25" s="206">
        <v>0.42</v>
      </c>
      <c r="K25" s="206">
        <v>3.09</v>
      </c>
      <c r="L25" s="206">
        <v>65.23</v>
      </c>
      <c r="M25" s="206">
        <v>0</v>
      </c>
      <c r="N25" s="206">
        <v>1.1200000000000001</v>
      </c>
      <c r="O25" s="206">
        <v>1.88</v>
      </c>
      <c r="P25" s="206">
        <v>2.2599999999999998</v>
      </c>
      <c r="Q25" s="206">
        <v>5.54</v>
      </c>
      <c r="R25" s="206">
        <v>0.2</v>
      </c>
      <c r="S25" s="206">
        <v>0.57999999999999996</v>
      </c>
      <c r="T25" s="206">
        <v>1.41</v>
      </c>
      <c r="U25" s="206">
        <v>8.2200000000000006</v>
      </c>
      <c r="V25" s="206">
        <v>0.2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11.32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1.22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20.79</v>
      </c>
      <c r="J26" s="206">
        <v>0.42</v>
      </c>
      <c r="K26" s="206">
        <v>3.09</v>
      </c>
      <c r="L26" s="206">
        <v>65.23</v>
      </c>
      <c r="M26" s="206">
        <v>0</v>
      </c>
      <c r="N26" s="206">
        <v>1.1200000000000001</v>
      </c>
      <c r="O26" s="206">
        <v>1.88</v>
      </c>
      <c r="P26" s="206">
        <v>2.2599999999999998</v>
      </c>
      <c r="Q26" s="206">
        <v>5.54</v>
      </c>
      <c r="R26" s="206">
        <v>0.2</v>
      </c>
      <c r="S26" s="206">
        <v>0.57999999999999996</v>
      </c>
      <c r="T26" s="206">
        <v>1.41</v>
      </c>
      <c r="U26" s="206">
        <v>8.2200000000000006</v>
      </c>
      <c r="V26" s="206">
        <v>0.2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11.32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1.22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20.79</v>
      </c>
      <c r="J27" s="206">
        <v>0.42</v>
      </c>
      <c r="K27" s="206">
        <v>3.09</v>
      </c>
      <c r="L27" s="206">
        <v>65.23</v>
      </c>
      <c r="M27" s="206">
        <v>0</v>
      </c>
      <c r="N27" s="206">
        <v>1.1200000000000001</v>
      </c>
      <c r="O27" s="206">
        <v>1.88</v>
      </c>
      <c r="P27" s="206">
        <v>2.2599999999999998</v>
      </c>
      <c r="Q27" s="206">
        <v>5.54</v>
      </c>
      <c r="R27" s="206">
        <v>0.2</v>
      </c>
      <c r="S27" s="206">
        <v>0.57999999999999996</v>
      </c>
      <c r="T27" s="206">
        <v>1.41</v>
      </c>
      <c r="U27" s="206">
        <v>8.2200000000000006</v>
      </c>
      <c r="V27" s="206">
        <v>1.77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11.32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1.22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20.79</v>
      </c>
      <c r="J28" s="206">
        <v>0.42</v>
      </c>
      <c r="K28" s="206">
        <v>3.09</v>
      </c>
      <c r="L28" s="206">
        <v>65.23</v>
      </c>
      <c r="M28" s="206">
        <v>0</v>
      </c>
      <c r="N28" s="206">
        <v>1.1200000000000001</v>
      </c>
      <c r="O28" s="206">
        <v>1.88</v>
      </c>
      <c r="P28" s="206">
        <v>2.2599999999999998</v>
      </c>
      <c r="Q28" s="206">
        <v>5.54</v>
      </c>
      <c r="R28" s="206">
        <v>0.2</v>
      </c>
      <c r="S28" s="206">
        <v>0.57999999999999996</v>
      </c>
      <c r="T28" s="206">
        <v>1.41</v>
      </c>
      <c r="U28" s="206">
        <v>8.2200000000000006</v>
      </c>
      <c r="V28" s="206">
        <v>1.77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11.32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1.22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20.79</v>
      </c>
      <c r="J29" s="206">
        <v>0.42</v>
      </c>
      <c r="K29" s="206">
        <v>3.09</v>
      </c>
      <c r="L29" s="206">
        <v>65.23</v>
      </c>
      <c r="M29" s="206">
        <v>0</v>
      </c>
      <c r="N29" s="206">
        <v>1.1200000000000001</v>
      </c>
      <c r="O29" s="206">
        <v>1.88</v>
      </c>
      <c r="P29" s="206">
        <v>2.2599999999999998</v>
      </c>
      <c r="Q29" s="206">
        <v>5.54</v>
      </c>
      <c r="R29" s="206">
        <v>0.2</v>
      </c>
      <c r="S29" s="206">
        <v>0.57999999999999996</v>
      </c>
      <c r="T29" s="206">
        <v>1.41</v>
      </c>
      <c r="U29" s="206">
        <v>8.2200000000000006</v>
      </c>
      <c r="V29" s="206">
        <v>1.77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11.32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1.22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20.79</v>
      </c>
      <c r="J30" s="206">
        <v>0.42</v>
      </c>
      <c r="K30" s="206">
        <v>3.09</v>
      </c>
      <c r="L30" s="206">
        <v>65.23</v>
      </c>
      <c r="M30" s="206">
        <v>0</v>
      </c>
      <c r="N30" s="206">
        <v>1.1200000000000001</v>
      </c>
      <c r="O30" s="206">
        <v>1.88</v>
      </c>
      <c r="P30" s="206">
        <v>2.2599999999999998</v>
      </c>
      <c r="Q30" s="206">
        <v>5.54</v>
      </c>
      <c r="R30" s="206">
        <v>0.2</v>
      </c>
      <c r="S30" s="206">
        <v>0.57999999999999996</v>
      </c>
      <c r="T30" s="206">
        <v>1.41</v>
      </c>
      <c r="U30" s="206">
        <v>8.2200000000000006</v>
      </c>
      <c r="V30" s="206">
        <v>1.6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1.22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20.79</v>
      </c>
      <c r="J31" s="206">
        <v>0.42</v>
      </c>
      <c r="K31" s="206">
        <v>3.09</v>
      </c>
      <c r="L31" s="206">
        <v>65.23</v>
      </c>
      <c r="M31" s="206">
        <v>0</v>
      </c>
      <c r="N31" s="206">
        <v>1.1200000000000001</v>
      </c>
      <c r="O31" s="206">
        <v>1.88</v>
      </c>
      <c r="P31" s="206">
        <v>2.2599999999999998</v>
      </c>
      <c r="Q31" s="206">
        <v>5.54</v>
      </c>
      <c r="R31" s="206">
        <v>0.2</v>
      </c>
      <c r="S31" s="206">
        <v>0.25</v>
      </c>
      <c r="T31" s="206">
        <v>1.41</v>
      </c>
      <c r="U31" s="206">
        <v>8.2200000000000006</v>
      </c>
      <c r="V31" s="206">
        <v>1.6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1.22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20.79</v>
      </c>
      <c r="J32" s="206">
        <v>0.42</v>
      </c>
      <c r="K32" s="206">
        <v>3.09</v>
      </c>
      <c r="L32" s="206">
        <v>65.23</v>
      </c>
      <c r="M32" s="206">
        <v>0</v>
      </c>
      <c r="N32" s="206">
        <v>1.1200000000000001</v>
      </c>
      <c r="O32" s="206">
        <v>1.88</v>
      </c>
      <c r="P32" s="206">
        <v>2.2599999999999998</v>
      </c>
      <c r="Q32" s="206">
        <v>5.54</v>
      </c>
      <c r="R32" s="206">
        <v>0.2</v>
      </c>
      <c r="S32" s="206">
        <v>0.25</v>
      </c>
      <c r="T32" s="206">
        <v>1.41</v>
      </c>
      <c r="U32" s="206">
        <v>8.2200000000000006</v>
      </c>
      <c r="V32" s="206">
        <v>1.6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1.22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20.79</v>
      </c>
      <c r="J33" s="206">
        <v>0.42</v>
      </c>
      <c r="K33" s="206">
        <v>3.09</v>
      </c>
      <c r="L33" s="206">
        <v>65.23</v>
      </c>
      <c r="M33" s="206">
        <v>0</v>
      </c>
      <c r="N33" s="206">
        <v>1.1200000000000001</v>
      </c>
      <c r="O33" s="206">
        <v>1.88</v>
      </c>
      <c r="P33" s="206">
        <v>2.2599999999999998</v>
      </c>
      <c r="Q33" s="206">
        <v>5.54</v>
      </c>
      <c r="R33" s="206">
        <v>0.2</v>
      </c>
      <c r="S33" s="206">
        <v>0.25</v>
      </c>
      <c r="T33" s="206">
        <v>1.41</v>
      </c>
      <c r="U33" s="206">
        <v>8.2200000000000006</v>
      </c>
      <c r="V33" s="206">
        <v>1.6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11.32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1.22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20.79</v>
      </c>
      <c r="J34" s="206">
        <v>0.42</v>
      </c>
      <c r="K34" s="206">
        <v>3.09</v>
      </c>
      <c r="L34" s="206">
        <v>65.23</v>
      </c>
      <c r="M34" s="206">
        <v>0</v>
      </c>
      <c r="N34" s="206">
        <v>1.1200000000000001</v>
      </c>
      <c r="O34" s="206">
        <v>1.88</v>
      </c>
      <c r="P34" s="206">
        <v>2.2599999999999998</v>
      </c>
      <c r="Q34" s="206">
        <v>5.54</v>
      </c>
      <c r="R34" s="206">
        <v>0.2</v>
      </c>
      <c r="S34" s="206">
        <v>0.25</v>
      </c>
      <c r="T34" s="206">
        <v>1.41</v>
      </c>
      <c r="U34" s="206">
        <v>8.2200000000000006</v>
      </c>
      <c r="V34" s="206">
        <v>1.6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1.22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20.79</v>
      </c>
      <c r="J35" s="206">
        <v>0.42</v>
      </c>
      <c r="K35" s="206">
        <v>3.09</v>
      </c>
      <c r="L35" s="206">
        <v>65.23</v>
      </c>
      <c r="M35" s="206">
        <v>0</v>
      </c>
      <c r="N35" s="206">
        <v>1.1200000000000001</v>
      </c>
      <c r="O35" s="206">
        <v>1.88</v>
      </c>
      <c r="P35" s="206">
        <v>2.2599999999999998</v>
      </c>
      <c r="Q35" s="206">
        <v>5.54</v>
      </c>
      <c r="R35" s="206">
        <v>0.2</v>
      </c>
      <c r="S35" s="206">
        <v>0.25</v>
      </c>
      <c r="T35" s="206">
        <v>1.41</v>
      </c>
      <c r="U35" s="206">
        <v>8.2200000000000006</v>
      </c>
      <c r="V35" s="206">
        <v>1.74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1.22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20.79</v>
      </c>
      <c r="J36" s="206">
        <v>0.42</v>
      </c>
      <c r="K36" s="206">
        <v>3.09</v>
      </c>
      <c r="L36" s="206">
        <v>65.23</v>
      </c>
      <c r="M36" s="206">
        <v>0</v>
      </c>
      <c r="N36" s="206">
        <v>1.1200000000000001</v>
      </c>
      <c r="O36" s="206">
        <v>1.88</v>
      </c>
      <c r="P36" s="206">
        <v>2.2599999999999998</v>
      </c>
      <c r="Q36" s="206">
        <v>5.54</v>
      </c>
      <c r="R36" s="206">
        <v>0.2</v>
      </c>
      <c r="S36" s="206">
        <v>0.25</v>
      </c>
      <c r="T36" s="206">
        <v>1.41</v>
      </c>
      <c r="U36" s="206">
        <v>8.2200000000000006</v>
      </c>
      <c r="V36" s="206">
        <v>1.32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1.22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20.79</v>
      </c>
      <c r="J37" s="206">
        <v>0.42</v>
      </c>
      <c r="K37" s="206">
        <v>3.09</v>
      </c>
      <c r="L37" s="206">
        <v>65.23</v>
      </c>
      <c r="M37" s="206">
        <v>0</v>
      </c>
      <c r="N37" s="206">
        <v>1.1200000000000001</v>
      </c>
      <c r="O37" s="206">
        <v>1.88</v>
      </c>
      <c r="P37" s="206">
        <v>2.2599999999999998</v>
      </c>
      <c r="Q37" s="206">
        <v>5.54</v>
      </c>
      <c r="R37" s="206">
        <v>0.2</v>
      </c>
      <c r="S37" s="206">
        <v>0.25</v>
      </c>
      <c r="T37" s="206">
        <v>1.41</v>
      </c>
      <c r="U37" s="206">
        <v>8.2200000000000006</v>
      </c>
      <c r="V37" s="206">
        <v>1.08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1.22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20.79</v>
      </c>
      <c r="J38" s="206">
        <v>0.42</v>
      </c>
      <c r="K38" s="206">
        <v>3.09</v>
      </c>
      <c r="L38" s="206">
        <v>65.23</v>
      </c>
      <c r="M38" s="206">
        <v>0</v>
      </c>
      <c r="N38" s="206">
        <v>1.1200000000000001</v>
      </c>
      <c r="O38" s="206">
        <v>1.88</v>
      </c>
      <c r="P38" s="206">
        <v>2.2599999999999998</v>
      </c>
      <c r="Q38" s="206">
        <v>5.54</v>
      </c>
      <c r="R38" s="206">
        <v>0.2</v>
      </c>
      <c r="S38" s="206">
        <v>0.25</v>
      </c>
      <c r="T38" s="206">
        <v>1.41</v>
      </c>
      <c r="U38" s="206">
        <v>8.2200000000000006</v>
      </c>
      <c r="V38" s="206">
        <v>1.08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1.22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20.79</v>
      </c>
      <c r="J39" s="206">
        <v>0.42</v>
      </c>
      <c r="K39" s="206">
        <v>3.09</v>
      </c>
      <c r="L39" s="206">
        <v>65.23</v>
      </c>
      <c r="M39" s="206">
        <v>0</v>
      </c>
      <c r="N39" s="206">
        <v>1.1200000000000001</v>
      </c>
      <c r="O39" s="206">
        <v>1.88</v>
      </c>
      <c r="P39" s="206">
        <v>2.2599999999999998</v>
      </c>
      <c r="Q39" s="206">
        <v>5.54</v>
      </c>
      <c r="R39" s="206">
        <v>0.2</v>
      </c>
      <c r="S39" s="206">
        <v>0.25</v>
      </c>
      <c r="T39" s="206">
        <v>1.41</v>
      </c>
      <c r="U39" s="206">
        <v>8.2200000000000006</v>
      </c>
      <c r="V39" s="206">
        <v>1.08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1.22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20.79</v>
      </c>
      <c r="J40" s="206">
        <v>0.42</v>
      </c>
      <c r="K40" s="206">
        <v>3.09</v>
      </c>
      <c r="L40" s="206">
        <v>65.23</v>
      </c>
      <c r="M40" s="206">
        <v>0</v>
      </c>
      <c r="N40" s="206">
        <v>1.1200000000000001</v>
      </c>
      <c r="O40" s="206">
        <v>1.88</v>
      </c>
      <c r="P40" s="206">
        <v>2.2599999999999998</v>
      </c>
      <c r="Q40" s="206">
        <v>5.54</v>
      </c>
      <c r="R40" s="206">
        <v>0.2</v>
      </c>
      <c r="S40" s="206">
        <v>0.25</v>
      </c>
      <c r="T40" s="206">
        <v>1.41</v>
      </c>
      <c r="U40" s="206">
        <v>8.2200000000000006</v>
      </c>
      <c r="V40" s="206">
        <v>1.08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1.22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20.79</v>
      </c>
      <c r="J41" s="206">
        <v>0.42</v>
      </c>
      <c r="K41" s="206">
        <v>3.09</v>
      </c>
      <c r="L41" s="206">
        <v>65.23</v>
      </c>
      <c r="M41" s="206">
        <v>0</v>
      </c>
      <c r="N41" s="206">
        <v>1.1200000000000001</v>
      </c>
      <c r="O41" s="206">
        <v>1.88</v>
      </c>
      <c r="P41" s="206">
        <v>2.2599999999999998</v>
      </c>
      <c r="Q41" s="206">
        <v>5.54</v>
      </c>
      <c r="R41" s="206">
        <v>0.2</v>
      </c>
      <c r="S41" s="206">
        <v>0.25</v>
      </c>
      <c r="T41" s="206">
        <v>1.41</v>
      </c>
      <c r="U41" s="206">
        <v>8.2200000000000006</v>
      </c>
      <c r="V41" s="206">
        <v>1.08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1.22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20.79</v>
      </c>
      <c r="J42" s="206">
        <v>0.42</v>
      </c>
      <c r="K42" s="206">
        <v>3.09</v>
      </c>
      <c r="L42" s="206">
        <v>65.23</v>
      </c>
      <c r="M42" s="206">
        <v>0</v>
      </c>
      <c r="N42" s="206">
        <v>1.1200000000000001</v>
      </c>
      <c r="O42" s="206">
        <v>1.88</v>
      </c>
      <c r="P42" s="206">
        <v>2.2599999999999998</v>
      </c>
      <c r="Q42" s="206">
        <v>5.54</v>
      </c>
      <c r="R42" s="206">
        <v>0.2</v>
      </c>
      <c r="S42" s="206">
        <v>0.25</v>
      </c>
      <c r="T42" s="206">
        <v>1.41</v>
      </c>
      <c r="U42" s="206">
        <v>8.2200000000000006</v>
      </c>
      <c r="V42" s="206">
        <v>1.08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1.22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20.79</v>
      </c>
      <c r="J43" s="206">
        <v>0.42</v>
      </c>
      <c r="K43" s="206">
        <v>3.09</v>
      </c>
      <c r="L43" s="206">
        <v>65.23</v>
      </c>
      <c r="M43" s="206">
        <v>0</v>
      </c>
      <c r="N43" s="206">
        <v>1.1200000000000001</v>
      </c>
      <c r="O43" s="206">
        <v>1.88</v>
      </c>
      <c r="P43" s="206">
        <v>2.2599999999999998</v>
      </c>
      <c r="Q43" s="206">
        <v>5.54</v>
      </c>
      <c r="R43" s="206">
        <v>0.2</v>
      </c>
      <c r="S43" s="206">
        <v>0.25</v>
      </c>
      <c r="T43" s="206">
        <v>1.41</v>
      </c>
      <c r="U43" s="206">
        <v>8.2200000000000006</v>
      </c>
      <c r="V43" s="206">
        <v>0.2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1.22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20.79</v>
      </c>
      <c r="J44" s="206">
        <v>0.42</v>
      </c>
      <c r="K44" s="206">
        <v>3.09</v>
      </c>
      <c r="L44" s="206">
        <v>65.23</v>
      </c>
      <c r="M44" s="206">
        <v>0</v>
      </c>
      <c r="N44" s="206">
        <v>1.1200000000000001</v>
      </c>
      <c r="O44" s="206">
        <v>1.88</v>
      </c>
      <c r="P44" s="206">
        <v>2.2599999999999998</v>
      </c>
      <c r="Q44" s="206">
        <v>5.54</v>
      </c>
      <c r="R44" s="206">
        <v>0.2</v>
      </c>
      <c r="S44" s="206">
        <v>0.25</v>
      </c>
      <c r="T44" s="206">
        <v>1.41</v>
      </c>
      <c r="U44" s="206">
        <v>8.2200000000000006</v>
      </c>
      <c r="V44" s="206">
        <v>0.2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1.22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20.79</v>
      </c>
      <c r="J45" s="206">
        <v>0.42</v>
      </c>
      <c r="K45" s="206">
        <v>42.48</v>
      </c>
      <c r="L45" s="206">
        <v>65.23</v>
      </c>
      <c r="M45" s="206">
        <v>0</v>
      </c>
      <c r="N45" s="206">
        <v>1.1200000000000001</v>
      </c>
      <c r="O45" s="206">
        <v>1.88</v>
      </c>
      <c r="P45" s="206">
        <v>2.2599999999999998</v>
      </c>
      <c r="Q45" s="206">
        <v>5.54</v>
      </c>
      <c r="R45" s="206">
        <v>2.38</v>
      </c>
      <c r="S45" s="206">
        <v>4.7</v>
      </c>
      <c r="T45" s="206">
        <v>1.41</v>
      </c>
      <c r="U45" s="206">
        <v>8.2200000000000006</v>
      </c>
      <c r="V45" s="206">
        <v>5.27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1.22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20.79</v>
      </c>
      <c r="J46" s="206">
        <v>0.42</v>
      </c>
      <c r="K46" s="206">
        <v>42.48</v>
      </c>
      <c r="L46" s="206">
        <v>65.23</v>
      </c>
      <c r="M46" s="206">
        <v>0</v>
      </c>
      <c r="N46" s="206">
        <v>1.1200000000000001</v>
      </c>
      <c r="O46" s="206">
        <v>1.88</v>
      </c>
      <c r="P46" s="206">
        <v>2.2599999999999998</v>
      </c>
      <c r="Q46" s="206">
        <v>5.54</v>
      </c>
      <c r="R46" s="206">
        <v>2.38</v>
      </c>
      <c r="S46" s="206">
        <v>4.7</v>
      </c>
      <c r="T46" s="206">
        <v>1.41</v>
      </c>
      <c r="U46" s="206">
        <v>8.2200000000000006</v>
      </c>
      <c r="V46" s="206">
        <v>5.27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1.22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20.79</v>
      </c>
      <c r="J47" s="206">
        <v>0.42</v>
      </c>
      <c r="K47" s="206">
        <v>42.48</v>
      </c>
      <c r="L47" s="206">
        <v>65.23</v>
      </c>
      <c r="M47" s="206">
        <v>0</v>
      </c>
      <c r="N47" s="206">
        <v>1.1200000000000001</v>
      </c>
      <c r="O47" s="206">
        <v>1.88</v>
      </c>
      <c r="P47" s="206">
        <v>2.2599999999999998</v>
      </c>
      <c r="Q47" s="206">
        <v>5.54</v>
      </c>
      <c r="R47" s="206">
        <v>2.38</v>
      </c>
      <c r="S47" s="206">
        <v>4.7</v>
      </c>
      <c r="T47" s="206">
        <v>1.41</v>
      </c>
      <c r="U47" s="206">
        <v>8.2200000000000006</v>
      </c>
      <c r="V47" s="206">
        <v>5.27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11.67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1.22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20.79</v>
      </c>
      <c r="J48" s="206">
        <v>0.42</v>
      </c>
      <c r="K48" s="206">
        <v>42.48</v>
      </c>
      <c r="L48" s="206">
        <v>65.23</v>
      </c>
      <c r="M48" s="206">
        <v>0</v>
      </c>
      <c r="N48" s="206">
        <v>1.1200000000000001</v>
      </c>
      <c r="O48" s="206">
        <v>1.88</v>
      </c>
      <c r="P48" s="206">
        <v>2.2599999999999998</v>
      </c>
      <c r="Q48" s="206">
        <v>5.54</v>
      </c>
      <c r="R48" s="206">
        <v>2.38</v>
      </c>
      <c r="S48" s="206">
        <v>4.7</v>
      </c>
      <c r="T48" s="206">
        <v>1.41</v>
      </c>
      <c r="U48" s="206">
        <v>8.2200000000000006</v>
      </c>
      <c r="V48" s="206">
        <v>5.27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11.67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1.22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20.79</v>
      </c>
      <c r="J49" s="206">
        <v>0.42</v>
      </c>
      <c r="K49" s="206">
        <v>42.48</v>
      </c>
      <c r="L49" s="206">
        <v>65.23</v>
      </c>
      <c r="M49" s="206">
        <v>0</v>
      </c>
      <c r="N49" s="206">
        <v>1.1200000000000001</v>
      </c>
      <c r="O49" s="206">
        <v>1.88</v>
      </c>
      <c r="P49" s="206">
        <v>2.2599999999999998</v>
      </c>
      <c r="Q49" s="206">
        <v>5.54</v>
      </c>
      <c r="R49" s="206">
        <v>2.38</v>
      </c>
      <c r="S49" s="206">
        <v>4.7</v>
      </c>
      <c r="T49" s="206">
        <v>1.41</v>
      </c>
      <c r="U49" s="206">
        <v>8.2200000000000006</v>
      </c>
      <c r="V49" s="206">
        <v>5.27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11.67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1.22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20.79</v>
      </c>
      <c r="J50" s="206">
        <v>0.42</v>
      </c>
      <c r="K50" s="206">
        <v>42.48</v>
      </c>
      <c r="L50" s="206">
        <v>65.23</v>
      </c>
      <c r="M50" s="206">
        <v>0</v>
      </c>
      <c r="N50" s="206">
        <v>1.1200000000000001</v>
      </c>
      <c r="O50" s="206">
        <v>1.88</v>
      </c>
      <c r="P50" s="206">
        <v>2.2599999999999998</v>
      </c>
      <c r="Q50" s="206">
        <v>5.54</v>
      </c>
      <c r="R50" s="206">
        <v>2.38</v>
      </c>
      <c r="S50" s="206">
        <v>4.7</v>
      </c>
      <c r="T50" s="206">
        <v>1.41</v>
      </c>
      <c r="U50" s="206">
        <v>8.2200000000000006</v>
      </c>
      <c r="V50" s="206">
        <v>5.27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-1.24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1.22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20.79</v>
      </c>
      <c r="J51" s="206">
        <v>0.42</v>
      </c>
      <c r="K51" s="206">
        <v>42.48</v>
      </c>
      <c r="L51" s="206">
        <v>65.23</v>
      </c>
      <c r="M51" s="206">
        <v>0</v>
      </c>
      <c r="N51" s="206">
        <v>1.1200000000000001</v>
      </c>
      <c r="O51" s="206">
        <v>1.88</v>
      </c>
      <c r="P51" s="206">
        <v>2.2599999999999998</v>
      </c>
      <c r="Q51" s="206">
        <v>5.54</v>
      </c>
      <c r="R51" s="206">
        <v>2.38</v>
      </c>
      <c r="S51" s="206">
        <v>4.7</v>
      </c>
      <c r="T51" s="206">
        <v>1.41</v>
      </c>
      <c r="U51" s="206">
        <v>8.2200000000000006</v>
      </c>
      <c r="V51" s="206">
        <v>5.27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11.67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6.35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20.79</v>
      </c>
      <c r="J52" s="206">
        <v>0.42</v>
      </c>
      <c r="K52" s="206">
        <v>42.48</v>
      </c>
      <c r="L52" s="206">
        <v>65.23</v>
      </c>
      <c r="M52" s="206">
        <v>0</v>
      </c>
      <c r="N52" s="206">
        <v>1.1200000000000001</v>
      </c>
      <c r="O52" s="206">
        <v>1.88</v>
      </c>
      <c r="P52" s="206">
        <v>2.2599999999999998</v>
      </c>
      <c r="Q52" s="206">
        <v>5.54</v>
      </c>
      <c r="R52" s="206">
        <v>2.38</v>
      </c>
      <c r="S52" s="206">
        <v>4.7</v>
      </c>
      <c r="T52" s="206">
        <v>1.41</v>
      </c>
      <c r="U52" s="206">
        <v>8.2200000000000006</v>
      </c>
      <c r="V52" s="206">
        <v>5.27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11.67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6.35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20.79</v>
      </c>
      <c r="J53" s="206">
        <v>0.42</v>
      </c>
      <c r="K53" s="206">
        <v>42.48</v>
      </c>
      <c r="L53" s="206">
        <v>65.23</v>
      </c>
      <c r="M53" s="206">
        <v>0</v>
      </c>
      <c r="N53" s="206">
        <v>1.1200000000000001</v>
      </c>
      <c r="O53" s="206">
        <v>1.88</v>
      </c>
      <c r="P53" s="206">
        <v>2.2599999999999998</v>
      </c>
      <c r="Q53" s="206">
        <v>5.54</v>
      </c>
      <c r="R53" s="206">
        <v>2.38</v>
      </c>
      <c r="S53" s="206">
        <v>4.7</v>
      </c>
      <c r="T53" s="206">
        <v>1.41</v>
      </c>
      <c r="U53" s="206">
        <v>8.2200000000000006</v>
      </c>
      <c r="V53" s="206">
        <v>5.27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11.67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6.35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20.79</v>
      </c>
      <c r="J54" s="206">
        <v>0.42</v>
      </c>
      <c r="K54" s="206">
        <v>42.48</v>
      </c>
      <c r="L54" s="206">
        <v>65.23</v>
      </c>
      <c r="M54" s="206">
        <v>0</v>
      </c>
      <c r="N54" s="206">
        <v>1.1200000000000001</v>
      </c>
      <c r="O54" s="206">
        <v>1.88</v>
      </c>
      <c r="P54" s="206">
        <v>2.2599999999999998</v>
      </c>
      <c r="Q54" s="206">
        <v>5.54</v>
      </c>
      <c r="R54" s="206">
        <v>2.38</v>
      </c>
      <c r="S54" s="206">
        <v>4.7</v>
      </c>
      <c r="T54" s="206">
        <v>1.41</v>
      </c>
      <c r="U54" s="206">
        <v>8.2200000000000006</v>
      </c>
      <c r="V54" s="206">
        <v>5.27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11.67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6.35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20.79</v>
      </c>
      <c r="J55" s="206">
        <v>0.42</v>
      </c>
      <c r="K55" s="206">
        <v>42.48</v>
      </c>
      <c r="L55" s="206">
        <v>65.23</v>
      </c>
      <c r="M55" s="206">
        <v>0</v>
      </c>
      <c r="N55" s="206">
        <v>1.1200000000000001</v>
      </c>
      <c r="O55" s="206">
        <v>1.88</v>
      </c>
      <c r="P55" s="206">
        <v>2.2599999999999998</v>
      </c>
      <c r="Q55" s="206">
        <v>5.54</v>
      </c>
      <c r="R55" s="206">
        <v>2.38</v>
      </c>
      <c r="S55" s="206">
        <v>4.7</v>
      </c>
      <c r="T55" s="206">
        <v>1.41</v>
      </c>
      <c r="U55" s="206">
        <v>8.2200000000000006</v>
      </c>
      <c r="V55" s="206">
        <v>5.27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11.67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6.35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20.79</v>
      </c>
      <c r="J56" s="206">
        <v>0.42</v>
      </c>
      <c r="K56" s="206">
        <v>42.48</v>
      </c>
      <c r="L56" s="206">
        <v>65.23</v>
      </c>
      <c r="M56" s="206">
        <v>0</v>
      </c>
      <c r="N56" s="206">
        <v>1.1200000000000001</v>
      </c>
      <c r="O56" s="206">
        <v>1.88</v>
      </c>
      <c r="P56" s="206">
        <v>2.2599999999999998</v>
      </c>
      <c r="Q56" s="206">
        <v>5.54</v>
      </c>
      <c r="R56" s="206">
        <v>2.38</v>
      </c>
      <c r="S56" s="206">
        <v>4.7</v>
      </c>
      <c r="T56" s="206">
        <v>1.41</v>
      </c>
      <c r="U56" s="206">
        <v>8.2200000000000006</v>
      </c>
      <c r="V56" s="206">
        <v>5.27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11.67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6.35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20.79</v>
      </c>
      <c r="J57" s="206">
        <v>0.42</v>
      </c>
      <c r="K57" s="206">
        <v>42.48</v>
      </c>
      <c r="L57" s="206">
        <v>65.23</v>
      </c>
      <c r="M57" s="206">
        <v>0</v>
      </c>
      <c r="N57" s="206">
        <v>1.1200000000000001</v>
      </c>
      <c r="O57" s="206">
        <v>1.88</v>
      </c>
      <c r="P57" s="206">
        <v>2.2599999999999998</v>
      </c>
      <c r="Q57" s="206">
        <v>5.54</v>
      </c>
      <c r="R57" s="206">
        <v>2.38</v>
      </c>
      <c r="S57" s="206">
        <v>4.7</v>
      </c>
      <c r="T57" s="206">
        <v>1.41</v>
      </c>
      <c r="U57" s="206">
        <v>8.2200000000000006</v>
      </c>
      <c r="V57" s="206">
        <v>5.27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11.67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6.35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20.79</v>
      </c>
      <c r="J58" s="206">
        <v>0.42</v>
      </c>
      <c r="K58" s="206">
        <v>42.48</v>
      </c>
      <c r="L58" s="206">
        <v>65.23</v>
      </c>
      <c r="M58" s="206">
        <v>0</v>
      </c>
      <c r="N58" s="206">
        <v>1.1200000000000001</v>
      </c>
      <c r="O58" s="206">
        <v>1.88</v>
      </c>
      <c r="P58" s="206">
        <v>2.2599999999999998</v>
      </c>
      <c r="Q58" s="206">
        <v>5.54</v>
      </c>
      <c r="R58" s="206">
        <v>2.38</v>
      </c>
      <c r="S58" s="206">
        <v>4.7</v>
      </c>
      <c r="T58" s="206">
        <v>1.41</v>
      </c>
      <c r="U58" s="206">
        <v>8.2200000000000006</v>
      </c>
      <c r="V58" s="206">
        <v>5.27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11.67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6.35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20.79</v>
      </c>
      <c r="J59" s="206">
        <v>0.42</v>
      </c>
      <c r="K59" s="206">
        <v>42.48</v>
      </c>
      <c r="L59" s="206">
        <v>65.23</v>
      </c>
      <c r="M59" s="206">
        <v>0</v>
      </c>
      <c r="N59" s="206">
        <v>1.1200000000000001</v>
      </c>
      <c r="O59" s="206">
        <v>1.88</v>
      </c>
      <c r="P59" s="206">
        <v>2.2599999999999998</v>
      </c>
      <c r="Q59" s="206">
        <v>5.54</v>
      </c>
      <c r="R59" s="206">
        <v>2.38</v>
      </c>
      <c r="S59" s="206">
        <v>4.7</v>
      </c>
      <c r="T59" s="206">
        <v>1.41</v>
      </c>
      <c r="U59" s="206">
        <v>8.2200000000000006</v>
      </c>
      <c r="V59" s="206">
        <v>5.27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11.67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6.35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20.79</v>
      </c>
      <c r="J60" s="206">
        <v>0.42</v>
      </c>
      <c r="K60" s="206">
        <v>42.48</v>
      </c>
      <c r="L60" s="206">
        <v>65.23</v>
      </c>
      <c r="M60" s="206">
        <v>0</v>
      </c>
      <c r="N60" s="206">
        <v>1.1200000000000001</v>
      </c>
      <c r="O60" s="206">
        <v>1.88</v>
      </c>
      <c r="P60" s="206">
        <v>2.2599999999999998</v>
      </c>
      <c r="Q60" s="206">
        <v>5.54</v>
      </c>
      <c r="R60" s="206">
        <v>2.38</v>
      </c>
      <c r="S60" s="206">
        <v>4.7</v>
      </c>
      <c r="T60" s="206">
        <v>1.41</v>
      </c>
      <c r="U60" s="206">
        <v>8.2200000000000006</v>
      </c>
      <c r="V60" s="206">
        <v>5.27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11.67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6.35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20.79</v>
      </c>
      <c r="J61" s="206">
        <v>0.42</v>
      </c>
      <c r="K61" s="206">
        <v>3.09</v>
      </c>
      <c r="L61" s="206">
        <v>65.23</v>
      </c>
      <c r="M61" s="206">
        <v>0</v>
      </c>
      <c r="N61" s="206">
        <v>1.1200000000000001</v>
      </c>
      <c r="O61" s="206">
        <v>1.88</v>
      </c>
      <c r="P61" s="206">
        <v>2.2599999999999998</v>
      </c>
      <c r="Q61" s="206">
        <v>5.54</v>
      </c>
      <c r="R61" s="206">
        <v>0.2</v>
      </c>
      <c r="S61" s="206">
        <v>0.31</v>
      </c>
      <c r="T61" s="206">
        <v>1.41</v>
      </c>
      <c r="U61" s="206">
        <v>8.2200000000000006</v>
      </c>
      <c r="V61" s="206">
        <v>1.79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11.67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6.35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20.79</v>
      </c>
      <c r="J62" s="206">
        <v>0.42</v>
      </c>
      <c r="K62" s="206">
        <v>3.09</v>
      </c>
      <c r="L62" s="206">
        <v>65.23</v>
      </c>
      <c r="M62" s="206">
        <v>0</v>
      </c>
      <c r="N62" s="206">
        <v>1.1200000000000001</v>
      </c>
      <c r="O62" s="206">
        <v>1.88</v>
      </c>
      <c r="P62" s="206">
        <v>2.2599999999999998</v>
      </c>
      <c r="Q62" s="206">
        <v>5.54</v>
      </c>
      <c r="R62" s="206">
        <v>0.2</v>
      </c>
      <c r="S62" s="206">
        <v>0.25</v>
      </c>
      <c r="T62" s="206">
        <v>1.41</v>
      </c>
      <c r="U62" s="206">
        <v>8.2200000000000006</v>
      </c>
      <c r="V62" s="206">
        <v>2.38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11.67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6.35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20.79</v>
      </c>
      <c r="J63" s="206">
        <v>1.81</v>
      </c>
      <c r="K63" s="206">
        <v>3.09</v>
      </c>
      <c r="L63" s="206">
        <v>65.23</v>
      </c>
      <c r="M63" s="206">
        <v>0</v>
      </c>
      <c r="N63" s="206">
        <v>1.1200000000000001</v>
      </c>
      <c r="O63" s="206">
        <v>1.88</v>
      </c>
      <c r="P63" s="206">
        <v>2.2599999999999998</v>
      </c>
      <c r="Q63" s="206">
        <v>5.54</v>
      </c>
      <c r="R63" s="206">
        <v>0.2</v>
      </c>
      <c r="S63" s="206">
        <v>0.25</v>
      </c>
      <c r="T63" s="206">
        <v>1.41</v>
      </c>
      <c r="U63" s="206">
        <v>8.2200000000000006</v>
      </c>
      <c r="V63" s="206">
        <v>2.4300000000000002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12.03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6.35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19.95</v>
      </c>
      <c r="J64" s="206">
        <v>2.23</v>
      </c>
      <c r="K64" s="206">
        <v>3.09</v>
      </c>
      <c r="L64" s="206">
        <v>65.23</v>
      </c>
      <c r="M64" s="206">
        <v>0</v>
      </c>
      <c r="N64" s="206">
        <v>1.1200000000000001</v>
      </c>
      <c r="O64" s="206">
        <v>1.88</v>
      </c>
      <c r="P64" s="206">
        <v>2.2599999999999998</v>
      </c>
      <c r="Q64" s="206">
        <v>5.54</v>
      </c>
      <c r="R64" s="206">
        <v>0.2</v>
      </c>
      <c r="S64" s="206">
        <v>0.25</v>
      </c>
      <c r="T64" s="206">
        <v>1.41</v>
      </c>
      <c r="U64" s="206">
        <v>8.2200000000000006</v>
      </c>
      <c r="V64" s="206">
        <v>2.4300000000000002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12.03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6.35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18.28</v>
      </c>
      <c r="J65" s="206">
        <v>2.23</v>
      </c>
      <c r="K65" s="206">
        <v>3.09</v>
      </c>
      <c r="L65" s="206">
        <v>65.23</v>
      </c>
      <c r="M65" s="206">
        <v>0</v>
      </c>
      <c r="N65" s="206">
        <v>1.1200000000000001</v>
      </c>
      <c r="O65" s="206">
        <v>1.88</v>
      </c>
      <c r="P65" s="206">
        <v>2.2599999999999998</v>
      </c>
      <c r="Q65" s="206">
        <v>5.54</v>
      </c>
      <c r="R65" s="206">
        <v>0.2</v>
      </c>
      <c r="S65" s="206">
        <v>0.25</v>
      </c>
      <c r="T65" s="206">
        <v>1.41</v>
      </c>
      <c r="U65" s="206">
        <v>8.2200000000000006</v>
      </c>
      <c r="V65" s="206">
        <v>2.46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12.03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1.22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6.2</v>
      </c>
      <c r="H66" s="206">
        <v>0</v>
      </c>
      <c r="I66" s="206">
        <v>16.61</v>
      </c>
      <c r="J66" s="206">
        <v>2.23</v>
      </c>
      <c r="K66" s="206">
        <v>3.09</v>
      </c>
      <c r="L66" s="206">
        <v>65.23</v>
      </c>
      <c r="M66" s="206">
        <v>0</v>
      </c>
      <c r="N66" s="206">
        <v>1.1200000000000001</v>
      </c>
      <c r="O66" s="206">
        <v>1.88</v>
      </c>
      <c r="P66" s="206">
        <v>2.2599999999999998</v>
      </c>
      <c r="Q66" s="206">
        <v>5.54</v>
      </c>
      <c r="R66" s="206">
        <v>0.2</v>
      </c>
      <c r="S66" s="206">
        <v>0.25</v>
      </c>
      <c r="T66" s="206">
        <v>1.41</v>
      </c>
      <c r="U66" s="206">
        <v>8.2200000000000006</v>
      </c>
      <c r="V66" s="206">
        <v>2.46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12.03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1.22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0</v>
      </c>
      <c r="H67" s="206">
        <v>0</v>
      </c>
      <c r="I67" s="206">
        <v>14.67</v>
      </c>
      <c r="J67" s="206">
        <v>2.23</v>
      </c>
      <c r="K67" s="206">
        <v>3.09</v>
      </c>
      <c r="L67" s="206">
        <v>65.23</v>
      </c>
      <c r="M67" s="206">
        <v>0</v>
      </c>
      <c r="N67" s="206">
        <v>1.1200000000000001</v>
      </c>
      <c r="O67" s="206">
        <v>1.88</v>
      </c>
      <c r="P67" s="206">
        <v>2.2599999999999998</v>
      </c>
      <c r="Q67" s="206">
        <v>5.54</v>
      </c>
      <c r="R67" s="206">
        <v>0.2</v>
      </c>
      <c r="S67" s="206">
        <v>0.25</v>
      </c>
      <c r="T67" s="206">
        <v>1.41</v>
      </c>
      <c r="U67" s="206">
        <v>8.2200000000000006</v>
      </c>
      <c r="V67" s="206">
        <v>2.58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12.03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1.22</v>
      </c>
      <c r="AL67" s="206">
        <v>5.4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0</v>
      </c>
      <c r="H68" s="206">
        <v>0</v>
      </c>
      <c r="I68" s="206">
        <v>9.93</v>
      </c>
      <c r="J68" s="206">
        <v>2.23</v>
      </c>
      <c r="K68" s="206">
        <v>3.09</v>
      </c>
      <c r="L68" s="206">
        <v>65.23</v>
      </c>
      <c r="M68" s="206">
        <v>0</v>
      </c>
      <c r="N68" s="206">
        <v>1.1200000000000001</v>
      </c>
      <c r="O68" s="206">
        <v>1.88</v>
      </c>
      <c r="P68" s="206">
        <v>2.2599999999999998</v>
      </c>
      <c r="Q68" s="206">
        <v>5.54</v>
      </c>
      <c r="R68" s="206">
        <v>0.2</v>
      </c>
      <c r="S68" s="206">
        <v>0.25</v>
      </c>
      <c r="T68" s="206">
        <v>1.41</v>
      </c>
      <c r="U68" s="206">
        <v>8.2200000000000006</v>
      </c>
      <c r="V68" s="206">
        <v>2.58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12.03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1.22</v>
      </c>
      <c r="AL68" s="206">
        <v>5.4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0</v>
      </c>
      <c r="H69" s="206">
        <v>0</v>
      </c>
      <c r="I69" s="206">
        <v>9.93</v>
      </c>
      <c r="J69" s="206">
        <v>2.23</v>
      </c>
      <c r="K69" s="206">
        <v>3.09</v>
      </c>
      <c r="L69" s="206">
        <v>65.23</v>
      </c>
      <c r="M69" s="206">
        <v>0</v>
      </c>
      <c r="N69" s="206">
        <v>1.1200000000000001</v>
      </c>
      <c r="O69" s="206">
        <v>1.88</v>
      </c>
      <c r="P69" s="206">
        <v>2.2599999999999998</v>
      </c>
      <c r="Q69" s="206">
        <v>5.54</v>
      </c>
      <c r="R69" s="206">
        <v>0.2</v>
      </c>
      <c r="S69" s="206">
        <v>0.25</v>
      </c>
      <c r="T69" s="206">
        <v>1.41</v>
      </c>
      <c r="U69" s="206">
        <v>8.2200000000000006</v>
      </c>
      <c r="V69" s="206">
        <v>2.58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12.03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1.22</v>
      </c>
      <c r="AL69" s="206">
        <v>5.4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9.93</v>
      </c>
      <c r="J70" s="206">
        <v>2.23</v>
      </c>
      <c r="K70" s="206">
        <v>3.09</v>
      </c>
      <c r="L70" s="206">
        <v>65.23</v>
      </c>
      <c r="M70" s="206">
        <v>0</v>
      </c>
      <c r="N70" s="206">
        <v>1.1200000000000001</v>
      </c>
      <c r="O70" s="206">
        <v>1.88</v>
      </c>
      <c r="P70" s="206">
        <v>2.2599999999999998</v>
      </c>
      <c r="Q70" s="206">
        <v>5.54</v>
      </c>
      <c r="R70" s="206">
        <v>0.2</v>
      </c>
      <c r="S70" s="206">
        <v>0.25</v>
      </c>
      <c r="T70" s="206">
        <v>1.41</v>
      </c>
      <c r="U70" s="206">
        <v>8.2200000000000006</v>
      </c>
      <c r="V70" s="206">
        <v>2.65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11.67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1.22</v>
      </c>
      <c r="AL70" s="206">
        <v>5.4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9.93</v>
      </c>
      <c r="J71" s="206">
        <v>2.23</v>
      </c>
      <c r="K71" s="206">
        <v>3.09</v>
      </c>
      <c r="L71" s="206">
        <v>65.23</v>
      </c>
      <c r="M71" s="206">
        <v>0</v>
      </c>
      <c r="N71" s="206">
        <v>1.1200000000000001</v>
      </c>
      <c r="O71" s="206">
        <v>1.88</v>
      </c>
      <c r="P71" s="206">
        <v>2.2599999999999998</v>
      </c>
      <c r="Q71" s="206">
        <v>5.54</v>
      </c>
      <c r="R71" s="206">
        <v>0.2</v>
      </c>
      <c r="S71" s="206">
        <v>0.25</v>
      </c>
      <c r="T71" s="206">
        <v>1.41</v>
      </c>
      <c r="U71" s="206">
        <v>8.31</v>
      </c>
      <c r="V71" s="206">
        <v>2.65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11.67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1.22</v>
      </c>
      <c r="AL71" s="206">
        <v>5.4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9.93</v>
      </c>
      <c r="J72" s="206">
        <v>2.23</v>
      </c>
      <c r="K72" s="206">
        <v>3.09</v>
      </c>
      <c r="L72" s="206">
        <v>65.23</v>
      </c>
      <c r="M72" s="206">
        <v>0</v>
      </c>
      <c r="N72" s="206">
        <v>1.1200000000000001</v>
      </c>
      <c r="O72" s="206">
        <v>1.88</v>
      </c>
      <c r="P72" s="206">
        <v>2.2599999999999998</v>
      </c>
      <c r="Q72" s="206">
        <v>5.54</v>
      </c>
      <c r="R72" s="206">
        <v>0.2</v>
      </c>
      <c r="S72" s="206">
        <v>0.25</v>
      </c>
      <c r="T72" s="206">
        <v>1.41</v>
      </c>
      <c r="U72" s="206">
        <v>8.31</v>
      </c>
      <c r="V72" s="206">
        <v>2.65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11.67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1.22</v>
      </c>
      <c r="AL72" s="206">
        <v>5.4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9.93</v>
      </c>
      <c r="J73" s="206">
        <v>2.23</v>
      </c>
      <c r="K73" s="206">
        <v>3.09</v>
      </c>
      <c r="L73" s="206">
        <v>65.23</v>
      </c>
      <c r="M73" s="206">
        <v>0</v>
      </c>
      <c r="N73" s="206">
        <v>1.1200000000000001</v>
      </c>
      <c r="O73" s="206">
        <v>1.88</v>
      </c>
      <c r="P73" s="206">
        <v>2.2599999999999998</v>
      </c>
      <c r="Q73" s="206">
        <v>5.54</v>
      </c>
      <c r="R73" s="206">
        <v>0.2</v>
      </c>
      <c r="S73" s="206">
        <v>0.25</v>
      </c>
      <c r="T73" s="206">
        <v>1.41</v>
      </c>
      <c r="U73" s="206">
        <v>8.31</v>
      </c>
      <c r="V73" s="206">
        <v>2.65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11.67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1.22</v>
      </c>
      <c r="AL73" s="206">
        <v>5.4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9.93</v>
      </c>
      <c r="J74" s="206">
        <v>2.23</v>
      </c>
      <c r="K74" s="206">
        <v>3.09</v>
      </c>
      <c r="L74" s="206">
        <v>65.23</v>
      </c>
      <c r="M74" s="206">
        <v>0</v>
      </c>
      <c r="N74" s="206">
        <v>1.1200000000000001</v>
      </c>
      <c r="O74" s="206">
        <v>1.88</v>
      </c>
      <c r="P74" s="206">
        <v>2.2599999999999998</v>
      </c>
      <c r="Q74" s="206">
        <v>5.54</v>
      </c>
      <c r="R74" s="206">
        <v>0.2</v>
      </c>
      <c r="S74" s="206">
        <v>0.25</v>
      </c>
      <c r="T74" s="206">
        <v>1.41</v>
      </c>
      <c r="U74" s="206">
        <v>8.31</v>
      </c>
      <c r="V74" s="206">
        <v>2.65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1.22</v>
      </c>
      <c r="AL74" s="206">
        <v>5.4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9.93</v>
      </c>
      <c r="J75" s="206">
        <v>2.23</v>
      </c>
      <c r="K75" s="206">
        <v>3.09</v>
      </c>
      <c r="L75" s="206">
        <v>65.23</v>
      </c>
      <c r="M75" s="206">
        <v>0</v>
      </c>
      <c r="N75" s="206">
        <v>1.1200000000000001</v>
      </c>
      <c r="O75" s="206">
        <v>1.88</v>
      </c>
      <c r="P75" s="206">
        <v>2.2599999999999998</v>
      </c>
      <c r="Q75" s="206">
        <v>5.54</v>
      </c>
      <c r="R75" s="206">
        <v>0.2</v>
      </c>
      <c r="S75" s="206">
        <v>0.25</v>
      </c>
      <c r="T75" s="206">
        <v>1.41</v>
      </c>
      <c r="U75" s="206">
        <v>8.31</v>
      </c>
      <c r="V75" s="206">
        <v>2.65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1.22</v>
      </c>
      <c r="AL75" s="206">
        <v>5.4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9.93</v>
      </c>
      <c r="J76" s="206">
        <v>2.23</v>
      </c>
      <c r="K76" s="206">
        <v>3.09</v>
      </c>
      <c r="L76" s="206">
        <v>65.23</v>
      </c>
      <c r="M76" s="206">
        <v>0</v>
      </c>
      <c r="N76" s="206">
        <v>1.1200000000000001</v>
      </c>
      <c r="O76" s="206">
        <v>1.88</v>
      </c>
      <c r="P76" s="206">
        <v>2.2599999999999998</v>
      </c>
      <c r="Q76" s="206">
        <v>5.54</v>
      </c>
      <c r="R76" s="206">
        <v>0.2</v>
      </c>
      <c r="S76" s="206">
        <v>0.25</v>
      </c>
      <c r="T76" s="206">
        <v>1.41</v>
      </c>
      <c r="U76" s="206">
        <v>8.31</v>
      </c>
      <c r="V76" s="206">
        <v>2.65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1.22</v>
      </c>
      <c r="AL76" s="206">
        <v>5.4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9.93</v>
      </c>
      <c r="J77" s="206">
        <v>2.23</v>
      </c>
      <c r="K77" s="206">
        <v>3.09</v>
      </c>
      <c r="L77" s="206">
        <v>65.23</v>
      </c>
      <c r="M77" s="206">
        <v>0</v>
      </c>
      <c r="N77" s="206">
        <v>1.1200000000000001</v>
      </c>
      <c r="O77" s="206">
        <v>1.88</v>
      </c>
      <c r="P77" s="206">
        <v>2.2599999999999998</v>
      </c>
      <c r="Q77" s="206">
        <v>5.54</v>
      </c>
      <c r="R77" s="206">
        <v>0.2</v>
      </c>
      <c r="S77" s="206">
        <v>0.25</v>
      </c>
      <c r="T77" s="206">
        <v>1.41</v>
      </c>
      <c r="U77" s="206">
        <v>8.31</v>
      </c>
      <c r="V77" s="206">
        <v>2.65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-1.81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1.22</v>
      </c>
      <c r="AL77" s="206">
        <v>5.4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9.93</v>
      </c>
      <c r="J78" s="206">
        <v>2.23</v>
      </c>
      <c r="K78" s="206">
        <v>3.09</v>
      </c>
      <c r="L78" s="206">
        <v>65.23</v>
      </c>
      <c r="M78" s="206">
        <v>0</v>
      </c>
      <c r="N78" s="206">
        <v>1.1200000000000001</v>
      </c>
      <c r="O78" s="206">
        <v>1.88</v>
      </c>
      <c r="P78" s="206">
        <v>2.2599999999999998</v>
      </c>
      <c r="Q78" s="206">
        <v>5.54</v>
      </c>
      <c r="R78" s="206">
        <v>0.2</v>
      </c>
      <c r="S78" s="206">
        <v>0.25</v>
      </c>
      <c r="T78" s="206">
        <v>1.41</v>
      </c>
      <c r="U78" s="206">
        <v>8.31</v>
      </c>
      <c r="V78" s="206">
        <v>2.65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-1.81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1.33</v>
      </c>
      <c r="AL78" s="206">
        <v>5.4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9.93</v>
      </c>
      <c r="J79" s="206">
        <v>2.23</v>
      </c>
      <c r="K79" s="206">
        <v>3.09</v>
      </c>
      <c r="L79" s="206">
        <v>65.23</v>
      </c>
      <c r="M79" s="206">
        <v>0</v>
      </c>
      <c r="N79" s="206">
        <v>1.1200000000000001</v>
      </c>
      <c r="O79" s="206">
        <v>1.88</v>
      </c>
      <c r="P79" s="206">
        <v>2.2599999999999998</v>
      </c>
      <c r="Q79" s="206">
        <v>5.54</v>
      </c>
      <c r="R79" s="206">
        <v>0.2</v>
      </c>
      <c r="S79" s="206">
        <v>0.25</v>
      </c>
      <c r="T79" s="206">
        <v>1.41</v>
      </c>
      <c r="U79" s="206">
        <v>8.81</v>
      </c>
      <c r="V79" s="206">
        <v>2.27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-3.39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3.86</v>
      </c>
      <c r="AL79" s="206">
        <v>5.4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9.93</v>
      </c>
      <c r="J80" s="206">
        <v>2.23</v>
      </c>
      <c r="K80" s="206">
        <v>3.09</v>
      </c>
      <c r="L80" s="206">
        <v>65.23</v>
      </c>
      <c r="M80" s="206">
        <v>0</v>
      </c>
      <c r="N80" s="206">
        <v>1.1200000000000001</v>
      </c>
      <c r="O80" s="206">
        <v>1.88</v>
      </c>
      <c r="P80" s="206">
        <v>2.2599999999999998</v>
      </c>
      <c r="Q80" s="206">
        <v>5.54</v>
      </c>
      <c r="R80" s="206">
        <v>0.2</v>
      </c>
      <c r="S80" s="206">
        <v>0.25</v>
      </c>
      <c r="T80" s="206">
        <v>1.41</v>
      </c>
      <c r="U80" s="206">
        <v>9.15</v>
      </c>
      <c r="V80" s="206">
        <v>2.27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-3.39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1.33</v>
      </c>
      <c r="AL80" s="206">
        <v>5.4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9.93</v>
      </c>
      <c r="J81" s="206">
        <v>2.23</v>
      </c>
      <c r="K81" s="206">
        <v>3.09</v>
      </c>
      <c r="L81" s="206">
        <v>65.23</v>
      </c>
      <c r="M81" s="206">
        <v>0</v>
      </c>
      <c r="N81" s="206">
        <v>1.1200000000000001</v>
      </c>
      <c r="O81" s="206">
        <v>1.88</v>
      </c>
      <c r="P81" s="206">
        <v>2.2599999999999998</v>
      </c>
      <c r="Q81" s="206">
        <v>5.54</v>
      </c>
      <c r="R81" s="206">
        <v>0.2</v>
      </c>
      <c r="S81" s="206">
        <v>0.25</v>
      </c>
      <c r="T81" s="206">
        <v>1.41</v>
      </c>
      <c r="U81" s="206">
        <v>9.31</v>
      </c>
      <c r="V81" s="206">
        <v>2.27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1.33</v>
      </c>
      <c r="AL81" s="206">
        <v>5.4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9.93</v>
      </c>
      <c r="J82" s="206">
        <v>2.23</v>
      </c>
      <c r="K82" s="206">
        <v>3.09</v>
      </c>
      <c r="L82" s="206">
        <v>65.23</v>
      </c>
      <c r="M82" s="206">
        <v>0</v>
      </c>
      <c r="N82" s="206">
        <v>1.1200000000000001</v>
      </c>
      <c r="O82" s="206">
        <v>1.88</v>
      </c>
      <c r="P82" s="206">
        <v>2.2599999999999998</v>
      </c>
      <c r="Q82" s="206">
        <v>5.54</v>
      </c>
      <c r="R82" s="206">
        <v>0.2</v>
      </c>
      <c r="S82" s="206">
        <v>0.25</v>
      </c>
      <c r="T82" s="206">
        <v>1.41</v>
      </c>
      <c r="U82" s="206">
        <v>9.48</v>
      </c>
      <c r="V82" s="206">
        <v>2.27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1.33</v>
      </c>
      <c r="AL82" s="206">
        <v>5.4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9.93</v>
      </c>
      <c r="J83" s="206">
        <v>2.23</v>
      </c>
      <c r="K83" s="206">
        <v>42.48</v>
      </c>
      <c r="L83" s="206">
        <v>65.23</v>
      </c>
      <c r="M83" s="206">
        <v>0</v>
      </c>
      <c r="N83" s="206">
        <v>1.1200000000000001</v>
      </c>
      <c r="O83" s="206">
        <v>1.88</v>
      </c>
      <c r="P83" s="206">
        <v>2.2599999999999998</v>
      </c>
      <c r="Q83" s="206">
        <v>5.54</v>
      </c>
      <c r="R83" s="206">
        <v>2.2599999999999998</v>
      </c>
      <c r="S83" s="206">
        <v>3.05</v>
      </c>
      <c r="T83" s="206">
        <v>1.41</v>
      </c>
      <c r="U83" s="206">
        <v>9.64</v>
      </c>
      <c r="V83" s="206">
        <v>2.2599999999999998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1.22</v>
      </c>
      <c r="AL83" s="206">
        <v>5.4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9.93</v>
      </c>
      <c r="J84" s="206">
        <v>2.23</v>
      </c>
      <c r="K84" s="206">
        <v>42.48</v>
      </c>
      <c r="L84" s="206">
        <v>65.23</v>
      </c>
      <c r="M84" s="206">
        <v>0</v>
      </c>
      <c r="N84" s="206">
        <v>1.1200000000000001</v>
      </c>
      <c r="O84" s="206">
        <v>1.88</v>
      </c>
      <c r="P84" s="206">
        <v>2.2599999999999998</v>
      </c>
      <c r="Q84" s="206">
        <v>5.54</v>
      </c>
      <c r="R84" s="206">
        <v>2.38</v>
      </c>
      <c r="S84" s="206">
        <v>4.7</v>
      </c>
      <c r="T84" s="206">
        <v>1.41</v>
      </c>
      <c r="U84" s="206">
        <v>9.82</v>
      </c>
      <c r="V84" s="206">
        <v>2.2599999999999998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1.22</v>
      </c>
      <c r="AL84" s="206">
        <v>5.4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9.93</v>
      </c>
      <c r="J85" s="206">
        <v>2.23</v>
      </c>
      <c r="K85" s="206">
        <v>42.48</v>
      </c>
      <c r="L85" s="206">
        <v>65.23</v>
      </c>
      <c r="M85" s="206">
        <v>0</v>
      </c>
      <c r="N85" s="206">
        <v>1.1200000000000001</v>
      </c>
      <c r="O85" s="206">
        <v>1.88</v>
      </c>
      <c r="P85" s="206">
        <v>2.2599999999999998</v>
      </c>
      <c r="Q85" s="206">
        <v>5.54</v>
      </c>
      <c r="R85" s="206">
        <v>0.06</v>
      </c>
      <c r="S85" s="206">
        <v>0.25</v>
      </c>
      <c r="T85" s="206">
        <v>1.41</v>
      </c>
      <c r="U85" s="206">
        <v>9.9700000000000006</v>
      </c>
      <c r="V85" s="206">
        <v>5.27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1.22</v>
      </c>
      <c r="AL85" s="206">
        <v>5.4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9.93</v>
      </c>
      <c r="J86" s="206">
        <v>2.23</v>
      </c>
      <c r="K86" s="206">
        <v>42.48</v>
      </c>
      <c r="L86" s="206">
        <v>65.23</v>
      </c>
      <c r="M86" s="206">
        <v>0</v>
      </c>
      <c r="N86" s="206">
        <v>1.1200000000000001</v>
      </c>
      <c r="O86" s="206">
        <v>1.88</v>
      </c>
      <c r="P86" s="206">
        <v>2.2599999999999998</v>
      </c>
      <c r="Q86" s="206">
        <v>5.54</v>
      </c>
      <c r="R86" s="206">
        <v>0.06</v>
      </c>
      <c r="S86" s="206">
        <v>0.25</v>
      </c>
      <c r="T86" s="206">
        <v>1.41</v>
      </c>
      <c r="U86" s="206">
        <v>10.15</v>
      </c>
      <c r="V86" s="206">
        <v>5.27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11.32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1.22</v>
      </c>
      <c r="AL86" s="206">
        <v>5.4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0.42</v>
      </c>
      <c r="K87" s="206">
        <v>42.48</v>
      </c>
      <c r="L87" s="206">
        <v>65.23</v>
      </c>
      <c r="M87" s="206">
        <v>0</v>
      </c>
      <c r="N87" s="206">
        <v>1.1200000000000001</v>
      </c>
      <c r="O87" s="206">
        <v>1.88</v>
      </c>
      <c r="P87" s="206">
        <v>2.2599999999999998</v>
      </c>
      <c r="Q87" s="206">
        <v>5.54</v>
      </c>
      <c r="R87" s="206">
        <v>0.06</v>
      </c>
      <c r="S87" s="206">
        <v>0.25</v>
      </c>
      <c r="T87" s="206">
        <v>1.41</v>
      </c>
      <c r="U87" s="206">
        <v>10.15</v>
      </c>
      <c r="V87" s="206">
        <v>5.27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11.32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1.22</v>
      </c>
      <c r="AL87" s="206">
        <v>5.4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0.42</v>
      </c>
      <c r="K88" s="206">
        <v>42.48</v>
      </c>
      <c r="L88" s="206">
        <v>65.23</v>
      </c>
      <c r="M88" s="206">
        <v>0</v>
      </c>
      <c r="N88" s="206">
        <v>1.1200000000000001</v>
      </c>
      <c r="O88" s="206">
        <v>1.88</v>
      </c>
      <c r="P88" s="206">
        <v>2.2599999999999998</v>
      </c>
      <c r="Q88" s="206">
        <v>5.54</v>
      </c>
      <c r="R88" s="206">
        <v>0.06</v>
      </c>
      <c r="S88" s="206">
        <v>0.25</v>
      </c>
      <c r="T88" s="206">
        <v>1.41</v>
      </c>
      <c r="U88" s="206">
        <v>10.15</v>
      </c>
      <c r="V88" s="206">
        <v>5.27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11.32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1.22</v>
      </c>
      <c r="AL88" s="206">
        <v>5.4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0.42</v>
      </c>
      <c r="K89" s="206">
        <v>42.48</v>
      </c>
      <c r="L89" s="206">
        <v>65.23</v>
      </c>
      <c r="M89" s="206">
        <v>0</v>
      </c>
      <c r="N89" s="206">
        <v>1.1200000000000001</v>
      </c>
      <c r="O89" s="206">
        <v>1.88</v>
      </c>
      <c r="P89" s="206">
        <v>2.2599999999999998</v>
      </c>
      <c r="Q89" s="206">
        <v>5.54</v>
      </c>
      <c r="R89" s="206">
        <v>0.06</v>
      </c>
      <c r="S89" s="206">
        <v>0.25</v>
      </c>
      <c r="T89" s="206">
        <v>1.41</v>
      </c>
      <c r="U89" s="206">
        <v>10.15</v>
      </c>
      <c r="V89" s="206">
        <v>5.27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6.35</v>
      </c>
      <c r="AL89" s="206">
        <v>5.4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0.42</v>
      </c>
      <c r="K90" s="206">
        <v>42.48</v>
      </c>
      <c r="L90" s="206">
        <v>65.23</v>
      </c>
      <c r="M90" s="206">
        <v>0</v>
      </c>
      <c r="N90" s="206">
        <v>1.1200000000000001</v>
      </c>
      <c r="O90" s="206">
        <v>1.88</v>
      </c>
      <c r="P90" s="206">
        <v>2.2599999999999998</v>
      </c>
      <c r="Q90" s="206">
        <v>5.54</v>
      </c>
      <c r="R90" s="206">
        <v>0.06</v>
      </c>
      <c r="S90" s="206">
        <v>0.25</v>
      </c>
      <c r="T90" s="206">
        <v>1.41</v>
      </c>
      <c r="U90" s="206">
        <v>10.15</v>
      </c>
      <c r="V90" s="206">
        <v>5.27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6.35</v>
      </c>
      <c r="AL90" s="206">
        <v>5.4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0.42</v>
      </c>
      <c r="K91" s="206">
        <v>42.48</v>
      </c>
      <c r="L91" s="206">
        <v>65.23</v>
      </c>
      <c r="M91" s="206">
        <v>0</v>
      </c>
      <c r="N91" s="206">
        <v>1.1200000000000001</v>
      </c>
      <c r="O91" s="206">
        <v>1.88</v>
      </c>
      <c r="P91" s="206">
        <v>2.2599999999999998</v>
      </c>
      <c r="Q91" s="206">
        <v>5.54</v>
      </c>
      <c r="R91" s="206">
        <v>0.06</v>
      </c>
      <c r="S91" s="206">
        <v>0.25</v>
      </c>
      <c r="T91" s="206">
        <v>1.41</v>
      </c>
      <c r="U91" s="206">
        <v>10.15</v>
      </c>
      <c r="V91" s="206">
        <v>5.27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6.35</v>
      </c>
      <c r="AL91" s="206">
        <v>5.4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0.42</v>
      </c>
      <c r="K92" s="206">
        <v>42.48</v>
      </c>
      <c r="L92" s="206">
        <v>65.23</v>
      </c>
      <c r="M92" s="206">
        <v>0</v>
      </c>
      <c r="N92" s="206">
        <v>1.1200000000000001</v>
      </c>
      <c r="O92" s="206">
        <v>1.88</v>
      </c>
      <c r="P92" s="206">
        <v>2.2599999999999998</v>
      </c>
      <c r="Q92" s="206">
        <v>5.54</v>
      </c>
      <c r="R92" s="206">
        <v>0.06</v>
      </c>
      <c r="S92" s="206">
        <v>0.25</v>
      </c>
      <c r="T92" s="206">
        <v>1.41</v>
      </c>
      <c r="U92" s="206">
        <v>10.15</v>
      </c>
      <c r="V92" s="206">
        <v>5.27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6.35</v>
      </c>
      <c r="AL92" s="206">
        <v>5.4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0.42</v>
      </c>
      <c r="K93" s="206">
        <v>42.48</v>
      </c>
      <c r="L93" s="206">
        <v>65.23</v>
      </c>
      <c r="M93" s="206">
        <v>0</v>
      </c>
      <c r="N93" s="206">
        <v>1.1200000000000001</v>
      </c>
      <c r="O93" s="206">
        <v>1.88</v>
      </c>
      <c r="P93" s="206">
        <v>2.2599999999999998</v>
      </c>
      <c r="Q93" s="206">
        <v>5.54</v>
      </c>
      <c r="R93" s="206">
        <v>2.38</v>
      </c>
      <c r="S93" s="206">
        <v>4.7</v>
      </c>
      <c r="T93" s="206">
        <v>1.41</v>
      </c>
      <c r="U93" s="206">
        <v>10.15</v>
      </c>
      <c r="V93" s="206">
        <v>5.27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6.35</v>
      </c>
      <c r="AL93" s="206">
        <v>5.4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0.42</v>
      </c>
      <c r="K94" s="206">
        <v>42.48</v>
      </c>
      <c r="L94" s="206">
        <v>65.23</v>
      </c>
      <c r="M94" s="206">
        <v>0</v>
      </c>
      <c r="N94" s="206">
        <v>1.1200000000000001</v>
      </c>
      <c r="O94" s="206">
        <v>1.88</v>
      </c>
      <c r="P94" s="206">
        <v>2.2599999999999998</v>
      </c>
      <c r="Q94" s="206">
        <v>5.54</v>
      </c>
      <c r="R94" s="206">
        <v>2.38</v>
      </c>
      <c r="S94" s="206">
        <v>4.7</v>
      </c>
      <c r="T94" s="206">
        <v>1.41</v>
      </c>
      <c r="U94" s="206">
        <v>10.15</v>
      </c>
      <c r="V94" s="206">
        <v>5.27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6.35</v>
      </c>
      <c r="AL94" s="206">
        <v>5.4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0.42</v>
      </c>
      <c r="K95" s="206">
        <v>42.48</v>
      </c>
      <c r="L95" s="206">
        <v>65.23</v>
      </c>
      <c r="M95" s="206">
        <v>0</v>
      </c>
      <c r="N95" s="206">
        <v>1.1200000000000001</v>
      </c>
      <c r="O95" s="206">
        <v>1.88</v>
      </c>
      <c r="P95" s="206">
        <v>2.2599999999999998</v>
      </c>
      <c r="Q95" s="206">
        <v>5.54</v>
      </c>
      <c r="R95" s="206">
        <v>2.38</v>
      </c>
      <c r="S95" s="206">
        <v>4.7</v>
      </c>
      <c r="T95" s="206">
        <v>1.41</v>
      </c>
      <c r="U95" s="206">
        <v>10.24</v>
      </c>
      <c r="V95" s="206">
        <v>5.27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6.35</v>
      </c>
      <c r="AL95" s="206">
        <v>5.4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0.42</v>
      </c>
      <c r="K96" s="206">
        <v>42.48</v>
      </c>
      <c r="L96" s="206">
        <v>65.23</v>
      </c>
      <c r="M96" s="206">
        <v>0</v>
      </c>
      <c r="N96" s="206">
        <v>1.1200000000000001</v>
      </c>
      <c r="O96" s="206">
        <v>1.88</v>
      </c>
      <c r="P96" s="206">
        <v>2.2599999999999998</v>
      </c>
      <c r="Q96" s="206">
        <v>5.54</v>
      </c>
      <c r="R96" s="206">
        <v>2.38</v>
      </c>
      <c r="S96" s="206">
        <v>4.7</v>
      </c>
      <c r="T96" s="206">
        <v>1.41</v>
      </c>
      <c r="U96" s="206">
        <v>10.24</v>
      </c>
      <c r="V96" s="206">
        <v>5.27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6.35</v>
      </c>
      <c r="AL96" s="206">
        <v>5.4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0.42</v>
      </c>
      <c r="K97" s="206">
        <v>42.48</v>
      </c>
      <c r="L97" s="206">
        <v>65.23</v>
      </c>
      <c r="M97" s="206">
        <v>0</v>
      </c>
      <c r="N97" s="206">
        <v>1.1200000000000001</v>
      </c>
      <c r="O97" s="206">
        <v>1.88</v>
      </c>
      <c r="P97" s="206">
        <v>2.2599999999999998</v>
      </c>
      <c r="Q97" s="206">
        <v>5.54</v>
      </c>
      <c r="R97" s="206">
        <v>2.38</v>
      </c>
      <c r="S97" s="206">
        <v>4.7</v>
      </c>
      <c r="T97" s="206">
        <v>1.41</v>
      </c>
      <c r="U97" s="206">
        <v>10.24</v>
      </c>
      <c r="V97" s="206">
        <v>5.27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0.86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6.35</v>
      </c>
      <c r="AL97" s="206">
        <v>5.4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0.42</v>
      </c>
      <c r="K98" s="206">
        <v>42.48</v>
      </c>
      <c r="L98" s="206">
        <v>65.23</v>
      </c>
      <c r="M98" s="206">
        <v>0</v>
      </c>
      <c r="N98" s="206">
        <v>1.1200000000000001</v>
      </c>
      <c r="O98" s="206">
        <v>1.88</v>
      </c>
      <c r="P98" s="206">
        <v>2.2599999999999998</v>
      </c>
      <c r="Q98" s="206">
        <v>5.54</v>
      </c>
      <c r="R98" s="206">
        <v>2.38</v>
      </c>
      <c r="S98" s="206">
        <v>4.7</v>
      </c>
      <c r="T98" s="206">
        <v>1.41</v>
      </c>
      <c r="U98" s="206">
        <v>10.24</v>
      </c>
      <c r="V98" s="206">
        <v>5.27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0.86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6.35</v>
      </c>
      <c r="AL98" s="206">
        <v>5.4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2.4310000000000012E-2</v>
      </c>
      <c r="E99">
        <f t="shared" si="0"/>
        <v>0</v>
      </c>
      <c r="F99">
        <f t="shared" si="0"/>
        <v>0</v>
      </c>
      <c r="G99">
        <f t="shared" si="0"/>
        <v>9.9199999999999885E-2</v>
      </c>
      <c r="H99">
        <f t="shared" si="0"/>
        <v>0</v>
      </c>
      <c r="I99">
        <f t="shared" si="0"/>
        <v>0.44396249999999993</v>
      </c>
      <c r="J99">
        <f t="shared" si="0"/>
        <v>2.0835000000000006E-2</v>
      </c>
      <c r="K99">
        <f t="shared" si="0"/>
        <v>0.47342249999999958</v>
      </c>
      <c r="L99">
        <f t="shared" si="0"/>
        <v>1.5652999999999966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4.9979999999999955E-2</v>
      </c>
      <c r="Q99">
        <f t="shared" si="0"/>
        <v>0.13296000000000019</v>
      </c>
      <c r="R99">
        <f t="shared" si="0"/>
        <v>2.1740000000000016E-2</v>
      </c>
      <c r="S99">
        <f t="shared" si="0"/>
        <v>4.1469999999999986E-2</v>
      </c>
      <c r="T99">
        <f t="shared" si="0"/>
        <v>3.383999999999994E-2</v>
      </c>
      <c r="U99">
        <f t="shared" si="0"/>
        <v>0.20598250000000007</v>
      </c>
      <c r="V99">
        <f t="shared" si="0"/>
        <v>6.1322500000000051E-2</v>
      </c>
      <c r="W99">
        <f t="shared" si="0"/>
        <v>1.0559999999999996E-2</v>
      </c>
      <c r="X99">
        <f t="shared" si="0"/>
        <v>3.360000000000006E-2</v>
      </c>
      <c r="Y99">
        <f t="shared" si="0"/>
        <v>0</v>
      </c>
      <c r="Z99">
        <f t="shared" si="0"/>
        <v>6.3359999999999847E-2</v>
      </c>
      <c r="AA99">
        <f t="shared" si="0"/>
        <v>2.0639999999999988E-2</v>
      </c>
      <c r="AB99">
        <f t="shared" si="0"/>
        <v>0</v>
      </c>
      <c r="AC99">
        <f t="shared" si="0"/>
        <v>0.2553375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8.0292500000000044E-2</v>
      </c>
      <c r="AL99">
        <f t="shared" si="0"/>
        <v>4.3200000000000023E-2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0.55000000000000004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0.55000000000000004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0.55000000000000004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0.55000000000000004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-8.18</v>
      </c>
      <c r="AL71" s="206">
        <v>0.55000000000000004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-9.18</v>
      </c>
      <c r="AL72" s="206">
        <v>0.55000000000000004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-15.18</v>
      </c>
      <c r="AL73" s="206">
        <v>0.55000000000000004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0.55000000000000004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0.55000000000000004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0.55000000000000004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0.55000000000000004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0.83</v>
      </c>
      <c r="AL78" s="206">
        <v>0.55000000000000004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-14.14</v>
      </c>
      <c r="AL79" s="206">
        <v>0.55000000000000004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0.83</v>
      </c>
      <c r="AL80" s="206">
        <v>0.55000000000000004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0.83</v>
      </c>
      <c r="AL81" s="206">
        <v>0.55000000000000004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0.83</v>
      </c>
      <c r="AL82" s="206">
        <v>0.55000000000000004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0.55000000000000004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0.55000000000000004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0.55000000000000004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0.55000000000000004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0.55000000000000004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0.55000000000000004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0.55000000000000004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0.55000000000000004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0.55000000000000004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0.55000000000000004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0.55000000000000004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0.55000000000000004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0.55000000000000004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0.55000000000000004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0.55000000000000004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0.55000000000000004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7.2000000000000041E-3</v>
      </c>
      <c r="AL99">
        <f t="shared" si="0"/>
        <v>4.400000000000002E-3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2.39</v>
      </c>
      <c r="J3" s="206">
        <v>0.05</v>
      </c>
      <c r="K3" s="206">
        <v>1.31</v>
      </c>
      <c r="L3" s="206">
        <v>0</v>
      </c>
      <c r="M3" s="206">
        <v>0.04</v>
      </c>
      <c r="N3" s="206">
        <v>0.09</v>
      </c>
      <c r="O3" s="206">
        <v>0.11</v>
      </c>
      <c r="P3" s="206">
        <v>4.24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4.24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2.39</v>
      </c>
      <c r="J4" s="206">
        <v>0.05</v>
      </c>
      <c r="K4" s="206">
        <v>1.31</v>
      </c>
      <c r="L4" s="206">
        <v>0</v>
      </c>
      <c r="M4" s="206">
        <v>0.04</v>
      </c>
      <c r="N4" s="206">
        <v>0.09</v>
      </c>
      <c r="O4" s="206">
        <v>0.11</v>
      </c>
      <c r="P4" s="206">
        <v>4.24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4.24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2.39</v>
      </c>
      <c r="J5" s="206">
        <v>0.05</v>
      </c>
      <c r="K5" s="206">
        <v>1.31</v>
      </c>
      <c r="L5" s="206">
        <v>0.08</v>
      </c>
      <c r="M5" s="206">
        <v>0.04</v>
      </c>
      <c r="N5" s="206">
        <v>0.09</v>
      </c>
      <c r="O5" s="206">
        <v>0.11</v>
      </c>
      <c r="P5" s="206">
        <v>4.24</v>
      </c>
      <c r="Q5" s="206">
        <v>0.38</v>
      </c>
      <c r="R5" s="206">
        <v>0.56999999999999995</v>
      </c>
      <c r="S5" s="206">
        <v>0.59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4.24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2.39</v>
      </c>
      <c r="J6" s="206">
        <v>0.05</v>
      </c>
      <c r="K6" s="206">
        <v>1.31</v>
      </c>
      <c r="L6" s="206">
        <v>0.08</v>
      </c>
      <c r="M6" s="206">
        <v>0.04</v>
      </c>
      <c r="N6" s="206">
        <v>0.09</v>
      </c>
      <c r="O6" s="206">
        <v>0.11</v>
      </c>
      <c r="P6" s="206">
        <v>4.24</v>
      </c>
      <c r="Q6" s="206">
        <v>0.38</v>
      </c>
      <c r="R6" s="206">
        <v>0.56999999999999995</v>
      </c>
      <c r="S6" s="206">
        <v>0.59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4.24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2.39</v>
      </c>
      <c r="J7" s="206">
        <v>0.05</v>
      </c>
      <c r="K7" s="206">
        <v>1.31</v>
      </c>
      <c r="L7" s="206">
        <v>0.08</v>
      </c>
      <c r="M7" s="206">
        <v>0.04</v>
      </c>
      <c r="N7" s="206">
        <v>0.09</v>
      </c>
      <c r="O7" s="206">
        <v>0.11</v>
      </c>
      <c r="P7" s="206">
        <v>4.24</v>
      </c>
      <c r="Q7" s="206">
        <v>0.38</v>
      </c>
      <c r="R7" s="206">
        <v>0.56999999999999995</v>
      </c>
      <c r="S7" s="206">
        <v>0.59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4.24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2.39</v>
      </c>
      <c r="J8" s="206">
        <v>0.05</v>
      </c>
      <c r="K8" s="206">
        <v>1.31</v>
      </c>
      <c r="L8" s="206">
        <v>0.08</v>
      </c>
      <c r="M8" s="206">
        <v>0.04</v>
      </c>
      <c r="N8" s="206">
        <v>0.09</v>
      </c>
      <c r="O8" s="206">
        <v>0.11</v>
      </c>
      <c r="P8" s="206">
        <v>4.24</v>
      </c>
      <c r="Q8" s="206">
        <v>0.38</v>
      </c>
      <c r="R8" s="206">
        <v>0.56999999999999995</v>
      </c>
      <c r="S8" s="206">
        <v>0.59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4.24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2.39</v>
      </c>
      <c r="J9" s="206">
        <v>0.05</v>
      </c>
      <c r="K9" s="206">
        <v>1.31</v>
      </c>
      <c r="L9" s="206">
        <v>0.08</v>
      </c>
      <c r="M9" s="206">
        <v>0.04</v>
      </c>
      <c r="N9" s="206">
        <v>0.09</v>
      </c>
      <c r="O9" s="206">
        <v>0.11</v>
      </c>
      <c r="P9" s="206">
        <v>4.24</v>
      </c>
      <c r="Q9" s="206">
        <v>0.38</v>
      </c>
      <c r="R9" s="206">
        <v>0.56999999999999995</v>
      </c>
      <c r="S9" s="206">
        <v>0.59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4.24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2.39</v>
      </c>
      <c r="J10" s="206">
        <v>0.05</v>
      </c>
      <c r="K10" s="206">
        <v>1.31</v>
      </c>
      <c r="L10" s="206">
        <v>0.08</v>
      </c>
      <c r="M10" s="206">
        <v>0.04</v>
      </c>
      <c r="N10" s="206">
        <v>0.09</v>
      </c>
      <c r="O10" s="206">
        <v>0.11</v>
      </c>
      <c r="P10" s="206">
        <v>4.24</v>
      </c>
      <c r="Q10" s="206">
        <v>0.38</v>
      </c>
      <c r="R10" s="206">
        <v>0.56999999999999995</v>
      </c>
      <c r="S10" s="206">
        <v>0.59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3.79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2.39</v>
      </c>
      <c r="J11" s="206">
        <v>0.05</v>
      </c>
      <c r="K11" s="206">
        <v>1.31</v>
      </c>
      <c r="L11" s="206">
        <v>0.08</v>
      </c>
      <c r="M11" s="206">
        <v>0.04</v>
      </c>
      <c r="N11" s="206">
        <v>0.09</v>
      </c>
      <c r="O11" s="206">
        <v>0.11</v>
      </c>
      <c r="P11" s="206">
        <v>4.24</v>
      </c>
      <c r="Q11" s="206">
        <v>0.38</v>
      </c>
      <c r="R11" s="206">
        <v>0.56999999999999995</v>
      </c>
      <c r="S11" s="206">
        <v>0.59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3.79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2.39</v>
      </c>
      <c r="J12" s="206">
        <v>0.05</v>
      </c>
      <c r="K12" s="206">
        <v>1.31</v>
      </c>
      <c r="L12" s="206">
        <v>0.08</v>
      </c>
      <c r="M12" s="206">
        <v>0.04</v>
      </c>
      <c r="N12" s="206">
        <v>0.09</v>
      </c>
      <c r="O12" s="206">
        <v>0.11</v>
      </c>
      <c r="P12" s="206">
        <v>4.24</v>
      </c>
      <c r="Q12" s="206">
        <v>0.38</v>
      </c>
      <c r="R12" s="206">
        <v>0.56999999999999995</v>
      </c>
      <c r="S12" s="206">
        <v>0.59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3.79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2.39</v>
      </c>
      <c r="J13" s="206">
        <v>0.05</v>
      </c>
      <c r="K13" s="206">
        <v>1.31</v>
      </c>
      <c r="L13" s="206">
        <v>2.12</v>
      </c>
      <c r="M13" s="206">
        <v>0.04</v>
      </c>
      <c r="N13" s="206">
        <v>0.09</v>
      </c>
      <c r="O13" s="206">
        <v>0.11</v>
      </c>
      <c r="P13" s="206">
        <v>4.24</v>
      </c>
      <c r="Q13" s="206">
        <v>0.38</v>
      </c>
      <c r="R13" s="206">
        <v>0.56999999999999995</v>
      </c>
      <c r="S13" s="206">
        <v>0.59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3.79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2.39</v>
      </c>
      <c r="J14" s="206">
        <v>0.05</v>
      </c>
      <c r="K14" s="206">
        <v>1.31</v>
      </c>
      <c r="L14" s="206">
        <v>2.12</v>
      </c>
      <c r="M14" s="206">
        <v>0.04</v>
      </c>
      <c r="N14" s="206">
        <v>0.09</v>
      </c>
      <c r="O14" s="206">
        <v>0.11</v>
      </c>
      <c r="P14" s="206">
        <v>4.24</v>
      </c>
      <c r="Q14" s="206">
        <v>0.38</v>
      </c>
      <c r="R14" s="206">
        <v>0.56999999999999995</v>
      </c>
      <c r="S14" s="206">
        <v>0.59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3.79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2.39</v>
      </c>
      <c r="J15" s="206">
        <v>0.05</v>
      </c>
      <c r="K15" s="206">
        <v>1.31</v>
      </c>
      <c r="L15" s="206">
        <v>2.12</v>
      </c>
      <c r="M15" s="206">
        <v>0.04</v>
      </c>
      <c r="N15" s="206">
        <v>0.09</v>
      </c>
      <c r="O15" s="206">
        <v>0.11</v>
      </c>
      <c r="P15" s="206">
        <v>4.24</v>
      </c>
      <c r="Q15" s="206">
        <v>0.38</v>
      </c>
      <c r="R15" s="206">
        <v>0.56999999999999995</v>
      </c>
      <c r="S15" s="206">
        <v>0.59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3.9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2.39</v>
      </c>
      <c r="J16" s="206">
        <v>0.05</v>
      </c>
      <c r="K16" s="206">
        <v>1.31</v>
      </c>
      <c r="L16" s="206">
        <v>2.12</v>
      </c>
      <c r="M16" s="206">
        <v>0.04</v>
      </c>
      <c r="N16" s="206">
        <v>0.09</v>
      </c>
      <c r="O16" s="206">
        <v>0.11</v>
      </c>
      <c r="P16" s="206">
        <v>4.24</v>
      </c>
      <c r="Q16" s="206">
        <v>0.38</v>
      </c>
      <c r="R16" s="206">
        <v>0.56999999999999995</v>
      </c>
      <c r="S16" s="206">
        <v>0.59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3.9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2.39</v>
      </c>
      <c r="J17" s="206">
        <v>0.05</v>
      </c>
      <c r="K17" s="206">
        <v>1.31</v>
      </c>
      <c r="L17" s="206">
        <v>2.12</v>
      </c>
      <c r="M17" s="206">
        <v>0.04</v>
      </c>
      <c r="N17" s="206">
        <v>0.09</v>
      </c>
      <c r="O17" s="206">
        <v>0.11</v>
      </c>
      <c r="P17" s="206">
        <v>4.24</v>
      </c>
      <c r="Q17" s="206">
        <v>0.38</v>
      </c>
      <c r="R17" s="206">
        <v>0.56999999999999995</v>
      </c>
      <c r="S17" s="206">
        <v>0.59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3.9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2.39</v>
      </c>
      <c r="J18" s="206">
        <v>0.05</v>
      </c>
      <c r="K18" s="206">
        <v>1.31</v>
      </c>
      <c r="L18" s="206">
        <v>2.12</v>
      </c>
      <c r="M18" s="206">
        <v>0.04</v>
      </c>
      <c r="N18" s="206">
        <v>0.09</v>
      </c>
      <c r="O18" s="206">
        <v>0.11</v>
      </c>
      <c r="P18" s="206">
        <v>4.24</v>
      </c>
      <c r="Q18" s="206">
        <v>0.38</v>
      </c>
      <c r="R18" s="206">
        <v>0.56999999999999995</v>
      </c>
      <c r="S18" s="206">
        <v>0.59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3.9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2.39</v>
      </c>
      <c r="J19" s="206">
        <v>0.05</v>
      </c>
      <c r="K19" s="206">
        <v>1.31</v>
      </c>
      <c r="L19" s="206">
        <v>2.12</v>
      </c>
      <c r="M19" s="206">
        <v>0.04</v>
      </c>
      <c r="N19" s="206">
        <v>0.09</v>
      </c>
      <c r="O19" s="206">
        <v>0.11</v>
      </c>
      <c r="P19" s="206">
        <v>4.24</v>
      </c>
      <c r="Q19" s="206">
        <v>0.38</v>
      </c>
      <c r="R19" s="206">
        <v>0.56999999999999995</v>
      </c>
      <c r="S19" s="206">
        <v>0.59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3.9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2.39</v>
      </c>
      <c r="J20" s="206">
        <v>0.05</v>
      </c>
      <c r="K20" s="206">
        <v>1.31</v>
      </c>
      <c r="L20" s="206">
        <v>2.12</v>
      </c>
      <c r="M20" s="206">
        <v>0.04</v>
      </c>
      <c r="N20" s="206">
        <v>0.09</v>
      </c>
      <c r="O20" s="206">
        <v>0.11</v>
      </c>
      <c r="P20" s="206">
        <v>4.24</v>
      </c>
      <c r="Q20" s="206">
        <v>0.38</v>
      </c>
      <c r="R20" s="206">
        <v>0.56999999999999995</v>
      </c>
      <c r="S20" s="206">
        <v>0.59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3.9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2.39</v>
      </c>
      <c r="J21" s="206">
        <v>0.05</v>
      </c>
      <c r="K21" s="206">
        <v>1.31</v>
      </c>
      <c r="L21" s="206">
        <v>2.12</v>
      </c>
      <c r="M21" s="206">
        <v>0.04</v>
      </c>
      <c r="N21" s="206">
        <v>0.09</v>
      </c>
      <c r="O21" s="206">
        <v>0.11</v>
      </c>
      <c r="P21" s="206">
        <v>4.24</v>
      </c>
      <c r="Q21" s="206">
        <v>0.38</v>
      </c>
      <c r="R21" s="206">
        <v>0.56999999999999995</v>
      </c>
      <c r="S21" s="206">
        <v>0.59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3.9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2.39</v>
      </c>
      <c r="J22" s="206">
        <v>0.05</v>
      </c>
      <c r="K22" s="206">
        <v>1.31</v>
      </c>
      <c r="L22" s="206">
        <v>2.12</v>
      </c>
      <c r="M22" s="206">
        <v>0.04</v>
      </c>
      <c r="N22" s="206">
        <v>0.09</v>
      </c>
      <c r="O22" s="206">
        <v>0.11</v>
      </c>
      <c r="P22" s="206">
        <v>4.24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4.37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2.39</v>
      </c>
      <c r="J23" s="206">
        <v>0.05</v>
      </c>
      <c r="K23" s="206">
        <v>1.31</v>
      </c>
      <c r="L23" s="206">
        <v>2.12</v>
      </c>
      <c r="M23" s="206">
        <v>0.04</v>
      </c>
      <c r="N23" s="206">
        <v>0.09</v>
      </c>
      <c r="O23" s="206">
        <v>0.11</v>
      </c>
      <c r="P23" s="206">
        <v>4.24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4.33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2.39</v>
      </c>
      <c r="J24" s="206">
        <v>0.05</v>
      </c>
      <c r="K24" s="206">
        <v>1.31</v>
      </c>
      <c r="L24" s="206">
        <v>2.12</v>
      </c>
      <c r="M24" s="206">
        <v>0.04</v>
      </c>
      <c r="N24" s="206">
        <v>0.09</v>
      </c>
      <c r="O24" s="206">
        <v>0.11</v>
      </c>
      <c r="P24" s="206">
        <v>4.24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4.99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2.39</v>
      </c>
      <c r="J25" s="206">
        <v>0.05</v>
      </c>
      <c r="K25" s="206">
        <v>1.31</v>
      </c>
      <c r="L25" s="206">
        <v>2.12</v>
      </c>
      <c r="M25" s="206">
        <v>0.04</v>
      </c>
      <c r="N25" s="206">
        <v>0.09</v>
      </c>
      <c r="O25" s="206">
        <v>0.11</v>
      </c>
      <c r="P25" s="206">
        <v>4.24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2.39</v>
      </c>
      <c r="J26" s="206">
        <v>0.05</v>
      </c>
      <c r="K26" s="206">
        <v>1.31</v>
      </c>
      <c r="L26" s="206">
        <v>2.12</v>
      </c>
      <c r="M26" s="206">
        <v>0.04</v>
      </c>
      <c r="N26" s="206">
        <v>0.09</v>
      </c>
      <c r="O26" s="206">
        <v>0.11</v>
      </c>
      <c r="P26" s="206">
        <v>4.24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2.39</v>
      </c>
      <c r="J27" s="206">
        <v>0.05</v>
      </c>
      <c r="K27" s="206">
        <v>1.31</v>
      </c>
      <c r="L27" s="206">
        <v>2.12</v>
      </c>
      <c r="M27" s="206">
        <v>0.04</v>
      </c>
      <c r="N27" s="206">
        <v>0.09</v>
      </c>
      <c r="O27" s="206">
        <v>0.11</v>
      </c>
      <c r="P27" s="206">
        <v>4.24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2.39</v>
      </c>
      <c r="J28" s="206">
        <v>0.05</v>
      </c>
      <c r="K28" s="206">
        <v>1.31</v>
      </c>
      <c r="L28" s="206">
        <v>2.12</v>
      </c>
      <c r="M28" s="206">
        <v>0.04</v>
      </c>
      <c r="N28" s="206">
        <v>0.09</v>
      </c>
      <c r="O28" s="206">
        <v>0.11</v>
      </c>
      <c r="P28" s="206">
        <v>4.24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2.39</v>
      </c>
      <c r="J29" s="206">
        <v>0.05</v>
      </c>
      <c r="K29" s="206">
        <v>1.31</v>
      </c>
      <c r="L29" s="206">
        <v>2.12</v>
      </c>
      <c r="M29" s="206">
        <v>0.04</v>
      </c>
      <c r="N29" s="206">
        <v>0.09</v>
      </c>
      <c r="O29" s="206">
        <v>0.11</v>
      </c>
      <c r="P29" s="206">
        <v>4.24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2.39</v>
      </c>
      <c r="J30" s="206">
        <v>0.05</v>
      </c>
      <c r="K30" s="206">
        <v>1.31</v>
      </c>
      <c r="L30" s="206">
        <v>2.12</v>
      </c>
      <c r="M30" s="206">
        <v>0.04</v>
      </c>
      <c r="N30" s="206">
        <v>0.09</v>
      </c>
      <c r="O30" s="206">
        <v>0.11</v>
      </c>
      <c r="P30" s="206">
        <v>4.24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2.39</v>
      </c>
      <c r="J31" s="206">
        <v>0.05</v>
      </c>
      <c r="K31" s="206">
        <v>1.31</v>
      </c>
      <c r="L31" s="206">
        <v>2.12</v>
      </c>
      <c r="M31" s="206">
        <v>0.04</v>
      </c>
      <c r="N31" s="206">
        <v>0.09</v>
      </c>
      <c r="O31" s="206">
        <v>0.11</v>
      </c>
      <c r="P31" s="206">
        <v>4.24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2.39</v>
      </c>
      <c r="J32" s="206">
        <v>0.05</v>
      </c>
      <c r="K32" s="206">
        <v>1.31</v>
      </c>
      <c r="L32" s="206">
        <v>2.12</v>
      </c>
      <c r="M32" s="206">
        <v>0.04</v>
      </c>
      <c r="N32" s="206">
        <v>0.09</v>
      </c>
      <c r="O32" s="206">
        <v>0.11</v>
      </c>
      <c r="P32" s="206">
        <v>4.24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2.39</v>
      </c>
      <c r="J33" s="206">
        <v>0.05</v>
      </c>
      <c r="K33" s="206">
        <v>1.31</v>
      </c>
      <c r="L33" s="206">
        <v>2.12</v>
      </c>
      <c r="M33" s="206">
        <v>0.04</v>
      </c>
      <c r="N33" s="206">
        <v>0.09</v>
      </c>
      <c r="O33" s="206">
        <v>0.11</v>
      </c>
      <c r="P33" s="206">
        <v>4.24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2.39</v>
      </c>
      <c r="J34" s="206">
        <v>0.05</v>
      </c>
      <c r="K34" s="206">
        <v>1.31</v>
      </c>
      <c r="L34" s="206">
        <v>2.12</v>
      </c>
      <c r="M34" s="206">
        <v>0.04</v>
      </c>
      <c r="N34" s="206">
        <v>0.09</v>
      </c>
      <c r="O34" s="206">
        <v>0.11</v>
      </c>
      <c r="P34" s="206">
        <v>4.24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2.39</v>
      </c>
      <c r="J35" s="206">
        <v>0.05</v>
      </c>
      <c r="K35" s="206">
        <v>1.31</v>
      </c>
      <c r="L35" s="206">
        <v>2.12</v>
      </c>
      <c r="M35" s="206">
        <v>0.04</v>
      </c>
      <c r="N35" s="206">
        <v>0.09</v>
      </c>
      <c r="O35" s="206">
        <v>0.11</v>
      </c>
      <c r="P35" s="206">
        <v>4.24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2.39</v>
      </c>
      <c r="J36" s="206">
        <v>0.05</v>
      </c>
      <c r="K36" s="206">
        <v>1.31</v>
      </c>
      <c r="L36" s="206">
        <v>2.12</v>
      </c>
      <c r="M36" s="206">
        <v>0.04</v>
      </c>
      <c r="N36" s="206">
        <v>0.09</v>
      </c>
      <c r="O36" s="206">
        <v>0.11</v>
      </c>
      <c r="P36" s="206">
        <v>4.24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2.39</v>
      </c>
      <c r="J37" s="206">
        <v>0.05</v>
      </c>
      <c r="K37" s="206">
        <v>1.31</v>
      </c>
      <c r="L37" s="206">
        <v>2.12</v>
      </c>
      <c r="M37" s="206">
        <v>0.04</v>
      </c>
      <c r="N37" s="206">
        <v>0.09</v>
      </c>
      <c r="O37" s="206">
        <v>0.11</v>
      </c>
      <c r="P37" s="206">
        <v>4.24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2.39</v>
      </c>
      <c r="J38" s="206">
        <v>0.05</v>
      </c>
      <c r="K38" s="206">
        <v>1.31</v>
      </c>
      <c r="L38" s="206">
        <v>2.12</v>
      </c>
      <c r="M38" s="206">
        <v>0.04</v>
      </c>
      <c r="N38" s="206">
        <v>0.09</v>
      </c>
      <c r="O38" s="206">
        <v>0.11</v>
      </c>
      <c r="P38" s="206">
        <v>4.24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2.39</v>
      </c>
      <c r="J39" s="206">
        <v>0.05</v>
      </c>
      <c r="K39" s="206">
        <v>1.31</v>
      </c>
      <c r="L39" s="206">
        <v>2.12</v>
      </c>
      <c r="M39" s="206">
        <v>0.04</v>
      </c>
      <c r="N39" s="206">
        <v>0.09</v>
      </c>
      <c r="O39" s="206">
        <v>0.11</v>
      </c>
      <c r="P39" s="206">
        <v>4.24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2.39</v>
      </c>
      <c r="J40" s="206">
        <v>0.05</v>
      </c>
      <c r="K40" s="206">
        <v>1.31</v>
      </c>
      <c r="L40" s="206">
        <v>2.12</v>
      </c>
      <c r="M40" s="206">
        <v>0.04</v>
      </c>
      <c r="N40" s="206">
        <v>0.09</v>
      </c>
      <c r="O40" s="206">
        <v>0.11</v>
      </c>
      <c r="P40" s="206">
        <v>4.24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2.39</v>
      </c>
      <c r="J41" s="206">
        <v>0.05</v>
      </c>
      <c r="K41" s="206">
        <v>1.31</v>
      </c>
      <c r="L41" s="206">
        <v>2.12</v>
      </c>
      <c r="M41" s="206">
        <v>0.04</v>
      </c>
      <c r="N41" s="206">
        <v>0.09</v>
      </c>
      <c r="O41" s="206">
        <v>0.11</v>
      </c>
      <c r="P41" s="206">
        <v>4.24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2.39</v>
      </c>
      <c r="J42" s="206">
        <v>0.05</v>
      </c>
      <c r="K42" s="206">
        <v>1.31</v>
      </c>
      <c r="L42" s="206">
        <v>2.12</v>
      </c>
      <c r="M42" s="206">
        <v>0.04</v>
      </c>
      <c r="N42" s="206">
        <v>0.09</v>
      </c>
      <c r="O42" s="206">
        <v>0.11</v>
      </c>
      <c r="P42" s="206">
        <v>4.24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2.39</v>
      </c>
      <c r="J43" s="206">
        <v>0.05</v>
      </c>
      <c r="K43" s="206">
        <v>1.31</v>
      </c>
      <c r="L43" s="206">
        <v>2.12</v>
      </c>
      <c r="M43" s="206">
        <v>0.04</v>
      </c>
      <c r="N43" s="206">
        <v>0.09</v>
      </c>
      <c r="O43" s="206">
        <v>0.11</v>
      </c>
      <c r="P43" s="206">
        <v>4.24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2.39</v>
      </c>
      <c r="J44" s="206">
        <v>0.05</v>
      </c>
      <c r="K44" s="206">
        <v>1.31</v>
      </c>
      <c r="L44" s="206">
        <v>2.12</v>
      </c>
      <c r="M44" s="206">
        <v>0.04</v>
      </c>
      <c r="N44" s="206">
        <v>0.09</v>
      </c>
      <c r="O44" s="206">
        <v>0.11</v>
      </c>
      <c r="P44" s="206">
        <v>4.24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2.39</v>
      </c>
      <c r="J45" s="206">
        <v>0.05</v>
      </c>
      <c r="K45" s="206">
        <v>1.31</v>
      </c>
      <c r="L45" s="206">
        <v>0.08</v>
      </c>
      <c r="M45" s="206">
        <v>0.04</v>
      </c>
      <c r="N45" s="206">
        <v>0.09</v>
      </c>
      <c r="O45" s="206">
        <v>0.11</v>
      </c>
      <c r="P45" s="206">
        <v>4.24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2.39</v>
      </c>
      <c r="J46" s="206">
        <v>0.05</v>
      </c>
      <c r="K46" s="206">
        <v>1.31</v>
      </c>
      <c r="L46" s="206">
        <v>0.08</v>
      </c>
      <c r="M46" s="206">
        <v>0.04</v>
      </c>
      <c r="N46" s="206">
        <v>0.09</v>
      </c>
      <c r="O46" s="206">
        <v>0.11</v>
      </c>
      <c r="P46" s="206">
        <v>4.24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2.39</v>
      </c>
      <c r="J47" s="206">
        <v>0.05</v>
      </c>
      <c r="K47" s="206">
        <v>1.31</v>
      </c>
      <c r="L47" s="206">
        <v>0.08</v>
      </c>
      <c r="M47" s="206">
        <v>0.04</v>
      </c>
      <c r="N47" s="206">
        <v>0.09</v>
      </c>
      <c r="O47" s="206">
        <v>0.11</v>
      </c>
      <c r="P47" s="206">
        <v>4.24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2.39</v>
      </c>
      <c r="J48" s="206">
        <v>0.05</v>
      </c>
      <c r="K48" s="206">
        <v>1.31</v>
      </c>
      <c r="L48" s="206">
        <v>0.08</v>
      </c>
      <c r="M48" s="206">
        <v>0.04</v>
      </c>
      <c r="N48" s="206">
        <v>0.09</v>
      </c>
      <c r="O48" s="206">
        <v>0.11</v>
      </c>
      <c r="P48" s="206">
        <v>4.24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2.39</v>
      </c>
      <c r="J49" s="206">
        <v>0.05</v>
      </c>
      <c r="K49" s="206">
        <v>1.31</v>
      </c>
      <c r="L49" s="206">
        <v>0.08</v>
      </c>
      <c r="M49" s="206">
        <v>0.04</v>
      </c>
      <c r="N49" s="206">
        <v>0.09</v>
      </c>
      <c r="O49" s="206">
        <v>0.11</v>
      </c>
      <c r="P49" s="206">
        <v>4.24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2.39</v>
      </c>
      <c r="J50" s="206">
        <v>0.05</v>
      </c>
      <c r="K50" s="206">
        <v>1.31</v>
      </c>
      <c r="L50" s="206">
        <v>0.08</v>
      </c>
      <c r="M50" s="206">
        <v>0.04</v>
      </c>
      <c r="N50" s="206">
        <v>0.09</v>
      </c>
      <c r="O50" s="206">
        <v>0.11</v>
      </c>
      <c r="P50" s="206">
        <v>4.24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2.5299999999999998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2.39</v>
      </c>
      <c r="J51" s="206">
        <v>0.05</v>
      </c>
      <c r="K51" s="206">
        <v>1.31</v>
      </c>
      <c r="L51" s="206">
        <v>0.08</v>
      </c>
      <c r="M51" s="206">
        <v>0.04</v>
      </c>
      <c r="N51" s="206">
        <v>0.09</v>
      </c>
      <c r="O51" s="206">
        <v>0.11</v>
      </c>
      <c r="P51" s="206">
        <v>4.24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2.39</v>
      </c>
      <c r="J52" s="206">
        <v>0.05</v>
      </c>
      <c r="K52" s="206">
        <v>1.31</v>
      </c>
      <c r="L52" s="206">
        <v>0.08</v>
      </c>
      <c r="M52" s="206">
        <v>0.04</v>
      </c>
      <c r="N52" s="206">
        <v>0.09</v>
      </c>
      <c r="O52" s="206">
        <v>0.11</v>
      </c>
      <c r="P52" s="206">
        <v>4.24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2.39</v>
      </c>
      <c r="J53" s="206">
        <v>0.05</v>
      </c>
      <c r="K53" s="206">
        <v>1.31</v>
      </c>
      <c r="L53" s="206">
        <v>0.08</v>
      </c>
      <c r="M53" s="206">
        <v>0.04</v>
      </c>
      <c r="N53" s="206">
        <v>0.09</v>
      </c>
      <c r="O53" s="206">
        <v>0.11</v>
      </c>
      <c r="P53" s="206">
        <v>4.24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2.39</v>
      </c>
      <c r="J54" s="206">
        <v>0.05</v>
      </c>
      <c r="K54" s="206">
        <v>1.31</v>
      </c>
      <c r="L54" s="206">
        <v>0.08</v>
      </c>
      <c r="M54" s="206">
        <v>0.04</v>
      </c>
      <c r="N54" s="206">
        <v>0.09</v>
      </c>
      <c r="O54" s="206">
        <v>0.11</v>
      </c>
      <c r="P54" s="206">
        <v>4.24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2.39</v>
      </c>
      <c r="J55" s="206">
        <v>0.05</v>
      </c>
      <c r="K55" s="206">
        <v>1.31</v>
      </c>
      <c r="L55" s="206">
        <v>0.08</v>
      </c>
      <c r="M55" s="206">
        <v>0.04</v>
      </c>
      <c r="N55" s="206">
        <v>0.09</v>
      </c>
      <c r="O55" s="206">
        <v>0.11</v>
      </c>
      <c r="P55" s="206">
        <v>4.24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2.39</v>
      </c>
      <c r="J56" s="206">
        <v>0.05</v>
      </c>
      <c r="K56" s="206">
        <v>1.31</v>
      </c>
      <c r="L56" s="206">
        <v>0.08</v>
      </c>
      <c r="M56" s="206">
        <v>0.04</v>
      </c>
      <c r="N56" s="206">
        <v>0.09</v>
      </c>
      <c r="O56" s="206">
        <v>0.11</v>
      </c>
      <c r="P56" s="206">
        <v>4.24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2.39</v>
      </c>
      <c r="J57" s="206">
        <v>0.05</v>
      </c>
      <c r="K57" s="206">
        <v>1.31</v>
      </c>
      <c r="L57" s="206">
        <v>0.08</v>
      </c>
      <c r="M57" s="206">
        <v>0.04</v>
      </c>
      <c r="N57" s="206">
        <v>0.09</v>
      </c>
      <c r="O57" s="206">
        <v>0.11</v>
      </c>
      <c r="P57" s="206">
        <v>4.24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2.39</v>
      </c>
      <c r="J58" s="206">
        <v>0.05</v>
      </c>
      <c r="K58" s="206">
        <v>1.31</v>
      </c>
      <c r="L58" s="206">
        <v>0.08</v>
      </c>
      <c r="M58" s="206">
        <v>0.04</v>
      </c>
      <c r="N58" s="206">
        <v>0.09</v>
      </c>
      <c r="O58" s="206">
        <v>0.11</v>
      </c>
      <c r="P58" s="206">
        <v>4.24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2.39</v>
      </c>
      <c r="J59" s="206">
        <v>0.05</v>
      </c>
      <c r="K59" s="206">
        <v>1.31</v>
      </c>
      <c r="L59" s="206">
        <v>0.08</v>
      </c>
      <c r="M59" s="206">
        <v>0.04</v>
      </c>
      <c r="N59" s="206">
        <v>0.09</v>
      </c>
      <c r="O59" s="206">
        <v>0.11</v>
      </c>
      <c r="P59" s="206">
        <v>4.24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2.39</v>
      </c>
      <c r="J60" s="206">
        <v>0.05</v>
      </c>
      <c r="K60" s="206">
        <v>1.31</v>
      </c>
      <c r="L60" s="206">
        <v>0.08</v>
      </c>
      <c r="M60" s="206">
        <v>0.04</v>
      </c>
      <c r="N60" s="206">
        <v>0.09</v>
      </c>
      <c r="O60" s="206">
        <v>0.11</v>
      </c>
      <c r="P60" s="206">
        <v>4.24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2.39</v>
      </c>
      <c r="J61" s="206">
        <v>0.05</v>
      </c>
      <c r="K61" s="206">
        <v>1.31</v>
      </c>
      <c r="L61" s="206">
        <v>0.08</v>
      </c>
      <c r="M61" s="206">
        <v>0.04</v>
      </c>
      <c r="N61" s="206">
        <v>0.09</v>
      </c>
      <c r="O61" s="206">
        <v>0.11</v>
      </c>
      <c r="P61" s="206">
        <v>4.24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2.39</v>
      </c>
      <c r="J62" s="206">
        <v>0.05</v>
      </c>
      <c r="K62" s="206">
        <v>1.31</v>
      </c>
      <c r="L62" s="206">
        <v>0.08</v>
      </c>
      <c r="M62" s="206">
        <v>0.04</v>
      </c>
      <c r="N62" s="206">
        <v>0.09</v>
      </c>
      <c r="O62" s="206">
        <v>0.11</v>
      </c>
      <c r="P62" s="206">
        <v>4.24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2.39</v>
      </c>
      <c r="J63" s="206">
        <v>0.21</v>
      </c>
      <c r="K63" s="206">
        <v>1.31</v>
      </c>
      <c r="L63" s="206">
        <v>0.08</v>
      </c>
      <c r="M63" s="206">
        <v>0.04</v>
      </c>
      <c r="N63" s="206">
        <v>0.09</v>
      </c>
      <c r="O63" s="206">
        <v>0.11</v>
      </c>
      <c r="P63" s="206">
        <v>4.24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2.2999999999999998</v>
      </c>
      <c r="J64" s="206">
        <v>0.26</v>
      </c>
      <c r="K64" s="206">
        <v>1.31</v>
      </c>
      <c r="L64" s="206">
        <v>0.08</v>
      </c>
      <c r="M64" s="206">
        <v>0.04</v>
      </c>
      <c r="N64" s="206">
        <v>0.09</v>
      </c>
      <c r="O64" s="206">
        <v>0.11</v>
      </c>
      <c r="P64" s="206">
        <v>4.24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2.1</v>
      </c>
      <c r="J65" s="206">
        <v>0.26</v>
      </c>
      <c r="K65" s="206">
        <v>1.31</v>
      </c>
      <c r="L65" s="206">
        <v>0.08</v>
      </c>
      <c r="M65" s="206">
        <v>0.04</v>
      </c>
      <c r="N65" s="206">
        <v>0.09</v>
      </c>
      <c r="O65" s="206">
        <v>0.11</v>
      </c>
      <c r="P65" s="206">
        <v>4.24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0.68</v>
      </c>
      <c r="H66" s="206">
        <v>0</v>
      </c>
      <c r="I66" s="206">
        <v>1.91</v>
      </c>
      <c r="J66" s="206">
        <v>0.26</v>
      </c>
      <c r="K66" s="206">
        <v>1.31</v>
      </c>
      <c r="L66" s="206">
        <v>0.08</v>
      </c>
      <c r="M66" s="206">
        <v>0.04</v>
      </c>
      <c r="N66" s="206">
        <v>0.09</v>
      </c>
      <c r="O66" s="206">
        <v>0.11</v>
      </c>
      <c r="P66" s="206">
        <v>4.24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</v>
      </c>
      <c r="H67" s="206">
        <v>0</v>
      </c>
      <c r="I67" s="206">
        <v>1.69</v>
      </c>
      <c r="J67" s="206">
        <v>0.26</v>
      </c>
      <c r="K67" s="206">
        <v>1.31</v>
      </c>
      <c r="L67" s="206">
        <v>0.08</v>
      </c>
      <c r="M67" s="206">
        <v>0.04</v>
      </c>
      <c r="N67" s="206">
        <v>0.09</v>
      </c>
      <c r="O67" s="206">
        <v>0.11</v>
      </c>
      <c r="P67" s="206">
        <v>4.24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2.19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</v>
      </c>
      <c r="H68" s="206">
        <v>0</v>
      </c>
      <c r="I68" s="206">
        <v>1.1399999999999999</v>
      </c>
      <c r="J68" s="206">
        <v>0.26</v>
      </c>
      <c r="K68" s="206">
        <v>1.31</v>
      </c>
      <c r="L68" s="206">
        <v>0.08</v>
      </c>
      <c r="M68" s="206">
        <v>0.04</v>
      </c>
      <c r="N68" s="206">
        <v>0.09</v>
      </c>
      <c r="O68" s="206">
        <v>0.11</v>
      </c>
      <c r="P68" s="206">
        <v>4.24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2.19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</v>
      </c>
      <c r="H69" s="206">
        <v>0</v>
      </c>
      <c r="I69" s="206">
        <v>1.1399999999999999</v>
      </c>
      <c r="J69" s="206">
        <v>0.26</v>
      </c>
      <c r="K69" s="206">
        <v>1.31</v>
      </c>
      <c r="L69" s="206">
        <v>0.08</v>
      </c>
      <c r="M69" s="206">
        <v>0.04</v>
      </c>
      <c r="N69" s="206">
        <v>0.09</v>
      </c>
      <c r="O69" s="206">
        <v>0.11</v>
      </c>
      <c r="P69" s="206">
        <v>4.24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2.19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1.1399999999999999</v>
      </c>
      <c r="J70" s="206">
        <v>0.26</v>
      </c>
      <c r="K70" s="206">
        <v>1.31</v>
      </c>
      <c r="L70" s="206">
        <v>0.08</v>
      </c>
      <c r="M70" s="206">
        <v>0.04</v>
      </c>
      <c r="N70" s="206">
        <v>0.09</v>
      </c>
      <c r="O70" s="206">
        <v>0.11</v>
      </c>
      <c r="P70" s="206">
        <v>4.24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2.19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1.1399999999999999</v>
      </c>
      <c r="J71" s="206">
        <v>0.26</v>
      </c>
      <c r="K71" s="206">
        <v>1.31</v>
      </c>
      <c r="L71" s="206">
        <v>0.08</v>
      </c>
      <c r="M71" s="206">
        <v>0.04</v>
      </c>
      <c r="N71" s="206">
        <v>0.09</v>
      </c>
      <c r="O71" s="206">
        <v>0.11</v>
      </c>
      <c r="P71" s="206">
        <v>4.24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2.19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1.1399999999999999</v>
      </c>
      <c r="J72" s="206">
        <v>0.26</v>
      </c>
      <c r="K72" s="206">
        <v>1.31</v>
      </c>
      <c r="L72" s="206">
        <v>0.08</v>
      </c>
      <c r="M72" s="206">
        <v>0.04</v>
      </c>
      <c r="N72" s="206">
        <v>0.09</v>
      </c>
      <c r="O72" s="206">
        <v>0.11</v>
      </c>
      <c r="P72" s="206">
        <v>4.24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2.19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1.1399999999999999</v>
      </c>
      <c r="J73" s="206">
        <v>0.26</v>
      </c>
      <c r="K73" s="206">
        <v>1.31</v>
      </c>
      <c r="L73" s="206">
        <v>0.08</v>
      </c>
      <c r="M73" s="206">
        <v>0.04</v>
      </c>
      <c r="N73" s="206">
        <v>0.09</v>
      </c>
      <c r="O73" s="206">
        <v>0.11</v>
      </c>
      <c r="P73" s="206">
        <v>4.24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2.19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1.1399999999999999</v>
      </c>
      <c r="J74" s="206">
        <v>0.26</v>
      </c>
      <c r="K74" s="206">
        <v>1.31</v>
      </c>
      <c r="L74" s="206">
        <v>0.08</v>
      </c>
      <c r="M74" s="206">
        <v>0.04</v>
      </c>
      <c r="N74" s="206">
        <v>0.09</v>
      </c>
      <c r="O74" s="206">
        <v>0.11</v>
      </c>
      <c r="P74" s="206">
        <v>4.24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2.19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1.1399999999999999</v>
      </c>
      <c r="J75" s="206">
        <v>0.26</v>
      </c>
      <c r="K75" s="206">
        <v>1.31</v>
      </c>
      <c r="L75" s="206">
        <v>0.08</v>
      </c>
      <c r="M75" s="206">
        <v>0.04</v>
      </c>
      <c r="N75" s="206">
        <v>0.09</v>
      </c>
      <c r="O75" s="206">
        <v>0.11</v>
      </c>
      <c r="P75" s="206">
        <v>4.24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2.19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1.1399999999999999</v>
      </c>
      <c r="J76" s="206">
        <v>0.26</v>
      </c>
      <c r="K76" s="206">
        <v>1.31</v>
      </c>
      <c r="L76" s="206">
        <v>0.08</v>
      </c>
      <c r="M76" s="206">
        <v>0.04</v>
      </c>
      <c r="N76" s="206">
        <v>0.09</v>
      </c>
      <c r="O76" s="206">
        <v>0.11</v>
      </c>
      <c r="P76" s="206">
        <v>4.24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2.19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1.1399999999999999</v>
      </c>
      <c r="J77" s="206">
        <v>0.26</v>
      </c>
      <c r="K77" s="206">
        <v>1.31</v>
      </c>
      <c r="L77" s="206">
        <v>0.08</v>
      </c>
      <c r="M77" s="206">
        <v>0.04</v>
      </c>
      <c r="N77" s="206">
        <v>0.09</v>
      </c>
      <c r="O77" s="206">
        <v>0.11</v>
      </c>
      <c r="P77" s="206">
        <v>4.24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2.4900000000000002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2.19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1.1399999999999999</v>
      </c>
      <c r="J78" s="206">
        <v>0.26</v>
      </c>
      <c r="K78" s="206">
        <v>1.31</v>
      </c>
      <c r="L78" s="206">
        <v>0.08</v>
      </c>
      <c r="M78" s="206">
        <v>0.04</v>
      </c>
      <c r="N78" s="206">
        <v>0.09</v>
      </c>
      <c r="O78" s="206">
        <v>0.11</v>
      </c>
      <c r="P78" s="206">
        <v>4.24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2.4900000000000002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5.4</v>
      </c>
      <c r="AL78" s="206">
        <v>2.19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1.1399999999999999</v>
      </c>
      <c r="J79" s="206">
        <v>0.26</v>
      </c>
      <c r="K79" s="206">
        <v>1.31</v>
      </c>
      <c r="L79" s="206">
        <v>0.08</v>
      </c>
      <c r="M79" s="206">
        <v>0.04</v>
      </c>
      <c r="N79" s="206">
        <v>0.09</v>
      </c>
      <c r="O79" s="206">
        <v>0.11</v>
      </c>
      <c r="P79" s="206">
        <v>4.24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2.65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6.2</v>
      </c>
      <c r="AL79" s="206">
        <v>2.19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1.1399999999999999</v>
      </c>
      <c r="J80" s="206">
        <v>0.26</v>
      </c>
      <c r="K80" s="206">
        <v>1.31</v>
      </c>
      <c r="L80" s="206">
        <v>0.08</v>
      </c>
      <c r="M80" s="206">
        <v>0.04</v>
      </c>
      <c r="N80" s="206">
        <v>0.09</v>
      </c>
      <c r="O80" s="206">
        <v>0.11</v>
      </c>
      <c r="P80" s="206">
        <v>4.24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2.65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5.4</v>
      </c>
      <c r="AL80" s="206">
        <v>2.19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1.1399999999999999</v>
      </c>
      <c r="J81" s="206">
        <v>0.26</v>
      </c>
      <c r="K81" s="206">
        <v>1.31</v>
      </c>
      <c r="L81" s="206">
        <v>0.08</v>
      </c>
      <c r="M81" s="206">
        <v>0.04</v>
      </c>
      <c r="N81" s="206">
        <v>0.09</v>
      </c>
      <c r="O81" s="206">
        <v>0.11</v>
      </c>
      <c r="P81" s="206">
        <v>4.24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5.4</v>
      </c>
      <c r="AL81" s="206">
        <v>2.19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1.1399999999999999</v>
      </c>
      <c r="J82" s="206">
        <v>0.26</v>
      </c>
      <c r="K82" s="206">
        <v>1.31</v>
      </c>
      <c r="L82" s="206">
        <v>0.08</v>
      </c>
      <c r="M82" s="206">
        <v>0.04</v>
      </c>
      <c r="N82" s="206">
        <v>0.09</v>
      </c>
      <c r="O82" s="206">
        <v>0.11</v>
      </c>
      <c r="P82" s="206">
        <v>4.24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5.4</v>
      </c>
      <c r="AL82" s="206">
        <v>2.19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1.1399999999999999</v>
      </c>
      <c r="J83" s="206">
        <v>0.26</v>
      </c>
      <c r="K83" s="206">
        <v>1.31</v>
      </c>
      <c r="L83" s="206">
        <v>0.08</v>
      </c>
      <c r="M83" s="206">
        <v>0.04</v>
      </c>
      <c r="N83" s="206">
        <v>0.09</v>
      </c>
      <c r="O83" s="206">
        <v>0.11</v>
      </c>
      <c r="P83" s="206">
        <v>4.24</v>
      </c>
      <c r="Q83" s="206">
        <v>0.38</v>
      </c>
      <c r="R83" s="206">
        <v>0.28999999999999998</v>
      </c>
      <c r="S83" s="206">
        <v>0.27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2.19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1.1399999999999999</v>
      </c>
      <c r="J84" s="206">
        <v>0.26</v>
      </c>
      <c r="K84" s="206">
        <v>1.31</v>
      </c>
      <c r="L84" s="206">
        <v>0.08</v>
      </c>
      <c r="M84" s="206">
        <v>0.04</v>
      </c>
      <c r="N84" s="206">
        <v>0.09</v>
      </c>
      <c r="O84" s="206">
        <v>0.11</v>
      </c>
      <c r="P84" s="206">
        <v>4.24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2.19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1.1399999999999999</v>
      </c>
      <c r="J85" s="206">
        <v>0.26</v>
      </c>
      <c r="K85" s="206">
        <v>1.31</v>
      </c>
      <c r="L85" s="206">
        <v>2.12</v>
      </c>
      <c r="M85" s="206">
        <v>0.04</v>
      </c>
      <c r="N85" s="206">
        <v>0.09</v>
      </c>
      <c r="O85" s="206">
        <v>0.11</v>
      </c>
      <c r="P85" s="206">
        <v>4.24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2.19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1.1399999999999999</v>
      </c>
      <c r="J86" s="206">
        <v>0.26</v>
      </c>
      <c r="K86" s="206">
        <v>1.31</v>
      </c>
      <c r="L86" s="206">
        <v>2.12</v>
      </c>
      <c r="M86" s="206">
        <v>0.04</v>
      </c>
      <c r="N86" s="206">
        <v>0.09</v>
      </c>
      <c r="O86" s="206">
        <v>0.11</v>
      </c>
      <c r="P86" s="206">
        <v>4.24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2.19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2.39</v>
      </c>
      <c r="J87" s="206">
        <v>0.05</v>
      </c>
      <c r="K87" s="206">
        <v>1.31</v>
      </c>
      <c r="L87" s="206">
        <v>2.12</v>
      </c>
      <c r="M87" s="206">
        <v>0.04</v>
      </c>
      <c r="N87" s="206">
        <v>0.09</v>
      </c>
      <c r="O87" s="206">
        <v>0.11</v>
      </c>
      <c r="P87" s="206">
        <v>4.24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2.19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2.39</v>
      </c>
      <c r="J88" s="206">
        <v>0.05</v>
      </c>
      <c r="K88" s="206">
        <v>1.31</v>
      </c>
      <c r="L88" s="206">
        <v>2.12</v>
      </c>
      <c r="M88" s="206">
        <v>0.04</v>
      </c>
      <c r="N88" s="206">
        <v>0.09</v>
      </c>
      <c r="O88" s="206">
        <v>0.11</v>
      </c>
      <c r="P88" s="206">
        <v>4.24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2.19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0.05</v>
      </c>
      <c r="K89" s="206">
        <v>1.31</v>
      </c>
      <c r="L89" s="206">
        <v>2.12</v>
      </c>
      <c r="M89" s="206">
        <v>0.04</v>
      </c>
      <c r="N89" s="206">
        <v>0.09</v>
      </c>
      <c r="O89" s="206">
        <v>0.11</v>
      </c>
      <c r="P89" s="206">
        <v>4.24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2.19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0.05</v>
      </c>
      <c r="K90" s="206">
        <v>1.31</v>
      </c>
      <c r="L90" s="206">
        <v>2.12</v>
      </c>
      <c r="M90" s="206">
        <v>0.04</v>
      </c>
      <c r="N90" s="206">
        <v>0.09</v>
      </c>
      <c r="O90" s="206">
        <v>0.11</v>
      </c>
      <c r="P90" s="206">
        <v>4.24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2.19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0.05</v>
      </c>
      <c r="K91" s="206">
        <v>1.31</v>
      </c>
      <c r="L91" s="206">
        <v>2.12</v>
      </c>
      <c r="M91" s="206">
        <v>0.04</v>
      </c>
      <c r="N91" s="206">
        <v>0.09</v>
      </c>
      <c r="O91" s="206">
        <v>0.11</v>
      </c>
      <c r="P91" s="206">
        <v>4.24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5.35</v>
      </c>
      <c r="AL91" s="206">
        <v>2.19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0.05</v>
      </c>
      <c r="K92" s="206">
        <v>1.31</v>
      </c>
      <c r="L92" s="206">
        <v>2.12</v>
      </c>
      <c r="M92" s="206">
        <v>0.04</v>
      </c>
      <c r="N92" s="206">
        <v>0.09</v>
      </c>
      <c r="O92" s="206">
        <v>0.11</v>
      </c>
      <c r="P92" s="206">
        <v>4.24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5.35</v>
      </c>
      <c r="AL92" s="206">
        <v>2.19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0.05</v>
      </c>
      <c r="K93" s="206">
        <v>1.31</v>
      </c>
      <c r="L93" s="206">
        <v>2.12</v>
      </c>
      <c r="M93" s="206">
        <v>0.04</v>
      </c>
      <c r="N93" s="206">
        <v>0.09</v>
      </c>
      <c r="O93" s="206">
        <v>0.11</v>
      </c>
      <c r="P93" s="206">
        <v>4.24</v>
      </c>
      <c r="Q93" s="206">
        <v>0.38</v>
      </c>
      <c r="R93" s="206">
        <v>0.51</v>
      </c>
      <c r="S93" s="206">
        <v>0.48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5.35</v>
      </c>
      <c r="AL93" s="206">
        <v>2.19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0.05</v>
      </c>
      <c r="K94" s="206">
        <v>1.31</v>
      </c>
      <c r="L94" s="206">
        <v>2.12</v>
      </c>
      <c r="M94" s="206">
        <v>0.04</v>
      </c>
      <c r="N94" s="206">
        <v>0.09</v>
      </c>
      <c r="O94" s="206">
        <v>0.11</v>
      </c>
      <c r="P94" s="206">
        <v>4.24</v>
      </c>
      <c r="Q94" s="206">
        <v>0.38</v>
      </c>
      <c r="R94" s="206">
        <v>0.51</v>
      </c>
      <c r="S94" s="206">
        <v>0.48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5.35</v>
      </c>
      <c r="AL94" s="206">
        <v>2.19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0.05</v>
      </c>
      <c r="K95" s="206">
        <v>1.31</v>
      </c>
      <c r="L95" s="206">
        <v>2.12</v>
      </c>
      <c r="M95" s="206">
        <v>0.04</v>
      </c>
      <c r="N95" s="206">
        <v>0.09</v>
      </c>
      <c r="O95" s="206">
        <v>0.11</v>
      </c>
      <c r="P95" s="206">
        <v>4.24</v>
      </c>
      <c r="Q95" s="206">
        <v>0.38</v>
      </c>
      <c r="R95" s="206">
        <v>0.51</v>
      </c>
      <c r="S95" s="206">
        <v>0.48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5.35</v>
      </c>
      <c r="AL95" s="206">
        <v>2.19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0.05</v>
      </c>
      <c r="K96" s="206">
        <v>1.31</v>
      </c>
      <c r="L96" s="206">
        <v>2.12</v>
      </c>
      <c r="M96" s="206">
        <v>0.04</v>
      </c>
      <c r="N96" s="206">
        <v>0.09</v>
      </c>
      <c r="O96" s="206">
        <v>0.11</v>
      </c>
      <c r="P96" s="206">
        <v>4.24</v>
      </c>
      <c r="Q96" s="206">
        <v>0.38</v>
      </c>
      <c r="R96" s="206">
        <v>0.51</v>
      </c>
      <c r="S96" s="206">
        <v>0.48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5.35</v>
      </c>
      <c r="AL96" s="206">
        <v>2.19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0.05</v>
      </c>
      <c r="K97" s="206">
        <v>1.31</v>
      </c>
      <c r="L97" s="206">
        <v>2.12</v>
      </c>
      <c r="M97" s="206">
        <v>0.04</v>
      </c>
      <c r="N97" s="206">
        <v>0.09</v>
      </c>
      <c r="O97" s="206">
        <v>0.11</v>
      </c>
      <c r="P97" s="206">
        <v>4.24</v>
      </c>
      <c r="Q97" s="206">
        <v>0.38</v>
      </c>
      <c r="R97" s="206">
        <v>0.51</v>
      </c>
      <c r="S97" s="206">
        <v>0.48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5.35</v>
      </c>
      <c r="AL97" s="206">
        <v>2.19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0.05</v>
      </c>
      <c r="K98" s="206">
        <v>1.31</v>
      </c>
      <c r="L98" s="206">
        <v>2.12</v>
      </c>
      <c r="M98" s="206">
        <v>0.04</v>
      </c>
      <c r="N98" s="206">
        <v>0.09</v>
      </c>
      <c r="O98" s="206">
        <v>0.11</v>
      </c>
      <c r="P98" s="206">
        <v>4.24</v>
      </c>
      <c r="Q98" s="206">
        <v>0.38</v>
      </c>
      <c r="R98" s="206">
        <v>0.51</v>
      </c>
      <c r="S98" s="206">
        <v>0.48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5.35</v>
      </c>
      <c r="AL98" s="206">
        <v>2.19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2.8600000000000019E-3</v>
      </c>
      <c r="E99">
        <f t="shared" si="0"/>
        <v>0</v>
      </c>
      <c r="F99">
        <f t="shared" si="0"/>
        <v>0</v>
      </c>
      <c r="G99">
        <f t="shared" si="0"/>
        <v>1.0879999999999997E-2</v>
      </c>
      <c r="H99">
        <f t="shared" si="0"/>
        <v>0</v>
      </c>
      <c r="I99">
        <f t="shared" si="0"/>
        <v>5.103249999999987E-2</v>
      </c>
      <c r="J99">
        <f t="shared" si="0"/>
        <v>2.4475E-3</v>
      </c>
      <c r="K99">
        <f t="shared" si="0"/>
        <v>3.1440000000000037E-2</v>
      </c>
      <c r="L99">
        <f t="shared" si="0"/>
        <v>2.5339999999999998E-2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0.10176000000000013</v>
      </c>
      <c r="Q99">
        <f t="shared" si="0"/>
        <v>9.1200000000000014E-3</v>
      </c>
      <c r="R99">
        <f t="shared" si="0"/>
        <v>1.3520000000000001E-2</v>
      </c>
      <c r="S99">
        <f t="shared" si="0"/>
        <v>1.3915000000000025E-2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5.0522500000000081E-2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0.12179500000000019</v>
      </c>
      <c r="AL99">
        <f t="shared" si="0"/>
        <v>1.7519999999999994E-2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25.13</v>
      </c>
      <c r="J3" s="206">
        <v>0.5</v>
      </c>
      <c r="K3" s="206">
        <v>0.18</v>
      </c>
      <c r="L3" s="206">
        <v>574.61</v>
      </c>
      <c r="M3" s="206">
        <v>0.52</v>
      </c>
      <c r="N3" s="206">
        <v>1.36</v>
      </c>
      <c r="O3" s="206">
        <v>0</v>
      </c>
      <c r="P3" s="206">
        <v>0.52</v>
      </c>
      <c r="Q3" s="206">
        <v>6.7</v>
      </c>
      <c r="R3" s="206">
        <v>0.25</v>
      </c>
      <c r="S3" s="206">
        <v>0.3</v>
      </c>
      <c r="T3" s="206">
        <v>1.41</v>
      </c>
      <c r="U3" s="206">
        <v>0.64</v>
      </c>
      <c r="V3" s="206">
        <v>0.24</v>
      </c>
      <c r="W3" s="206">
        <v>0.53</v>
      </c>
      <c r="X3" s="206">
        <v>21.2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12.63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25.13</v>
      </c>
      <c r="J4" s="206">
        <v>0.5</v>
      </c>
      <c r="K4" s="206">
        <v>0.18</v>
      </c>
      <c r="L4" s="206">
        <v>574.61</v>
      </c>
      <c r="M4" s="206">
        <v>0.52</v>
      </c>
      <c r="N4" s="206">
        <v>1.36</v>
      </c>
      <c r="O4" s="206">
        <v>0</v>
      </c>
      <c r="P4" s="206">
        <v>0.52</v>
      </c>
      <c r="Q4" s="206">
        <v>6.7</v>
      </c>
      <c r="R4" s="206">
        <v>0.25</v>
      </c>
      <c r="S4" s="206">
        <v>0.3</v>
      </c>
      <c r="T4" s="206">
        <v>1.41</v>
      </c>
      <c r="U4" s="206">
        <v>0.64</v>
      </c>
      <c r="V4" s="206">
        <v>0.24</v>
      </c>
      <c r="W4" s="206">
        <v>0.53</v>
      </c>
      <c r="X4" s="206">
        <v>21.2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12.63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25.13</v>
      </c>
      <c r="J5" s="206">
        <v>0.5</v>
      </c>
      <c r="K5" s="206">
        <v>0.18</v>
      </c>
      <c r="L5" s="206">
        <v>578.49</v>
      </c>
      <c r="M5" s="206">
        <v>0.52</v>
      </c>
      <c r="N5" s="206">
        <v>1.36</v>
      </c>
      <c r="O5" s="206">
        <v>0</v>
      </c>
      <c r="P5" s="206">
        <v>0.52</v>
      </c>
      <c r="Q5" s="206">
        <v>6.7</v>
      </c>
      <c r="R5" s="206">
        <v>0.25</v>
      </c>
      <c r="S5" s="206">
        <v>0.3</v>
      </c>
      <c r="T5" s="206">
        <v>1.41</v>
      </c>
      <c r="U5" s="206">
        <v>0.64</v>
      </c>
      <c r="V5" s="206">
        <v>0.24</v>
      </c>
      <c r="W5" s="206">
        <v>0.53</v>
      </c>
      <c r="X5" s="206">
        <v>21.2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12.63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25.13</v>
      </c>
      <c r="J6" s="206">
        <v>0.5</v>
      </c>
      <c r="K6" s="206">
        <v>0.18</v>
      </c>
      <c r="L6" s="206">
        <v>578.49</v>
      </c>
      <c r="M6" s="206">
        <v>0.52</v>
      </c>
      <c r="N6" s="206">
        <v>1.36</v>
      </c>
      <c r="O6" s="206">
        <v>0</v>
      </c>
      <c r="P6" s="206">
        <v>0.52</v>
      </c>
      <c r="Q6" s="206">
        <v>6.7</v>
      </c>
      <c r="R6" s="206">
        <v>0.25</v>
      </c>
      <c r="S6" s="206">
        <v>0.3</v>
      </c>
      <c r="T6" s="206">
        <v>1.41</v>
      </c>
      <c r="U6" s="206">
        <v>0.64</v>
      </c>
      <c r="V6" s="206">
        <v>0.24</v>
      </c>
      <c r="W6" s="206">
        <v>0.53</v>
      </c>
      <c r="X6" s="206">
        <v>21.2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12.63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25.13</v>
      </c>
      <c r="J7" s="206">
        <v>0.5</v>
      </c>
      <c r="K7" s="206">
        <v>0.18</v>
      </c>
      <c r="L7" s="206">
        <v>578.49</v>
      </c>
      <c r="M7" s="206">
        <v>0.52</v>
      </c>
      <c r="N7" s="206">
        <v>1.36</v>
      </c>
      <c r="O7" s="206">
        <v>0</v>
      </c>
      <c r="P7" s="206">
        <v>0.52</v>
      </c>
      <c r="Q7" s="206">
        <v>6.7</v>
      </c>
      <c r="R7" s="206">
        <v>0.25</v>
      </c>
      <c r="S7" s="206">
        <v>0.3</v>
      </c>
      <c r="T7" s="206">
        <v>1.41</v>
      </c>
      <c r="U7" s="206">
        <v>0.64</v>
      </c>
      <c r="V7" s="206">
        <v>0.24</v>
      </c>
      <c r="W7" s="206">
        <v>0.53</v>
      </c>
      <c r="X7" s="206">
        <v>21.2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12.63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25.13</v>
      </c>
      <c r="J8" s="206">
        <v>0.5</v>
      </c>
      <c r="K8" s="206">
        <v>0.18</v>
      </c>
      <c r="L8" s="206">
        <v>578.49</v>
      </c>
      <c r="M8" s="206">
        <v>0.52</v>
      </c>
      <c r="N8" s="206">
        <v>1.36</v>
      </c>
      <c r="O8" s="206">
        <v>0</v>
      </c>
      <c r="P8" s="206">
        <v>0.52</v>
      </c>
      <c r="Q8" s="206">
        <v>6.7</v>
      </c>
      <c r="R8" s="206">
        <v>0.25</v>
      </c>
      <c r="S8" s="206">
        <v>0.3</v>
      </c>
      <c r="T8" s="206">
        <v>1.41</v>
      </c>
      <c r="U8" s="206">
        <v>0.64</v>
      </c>
      <c r="V8" s="206">
        <v>0.24</v>
      </c>
      <c r="W8" s="206">
        <v>0.53</v>
      </c>
      <c r="X8" s="206">
        <v>21.2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12.63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25.13</v>
      </c>
      <c r="J9" s="206">
        <v>0.5</v>
      </c>
      <c r="K9" s="206">
        <v>0.18</v>
      </c>
      <c r="L9" s="206">
        <v>578.49</v>
      </c>
      <c r="M9" s="206">
        <v>0.52</v>
      </c>
      <c r="N9" s="206">
        <v>1.36</v>
      </c>
      <c r="O9" s="206">
        <v>0</v>
      </c>
      <c r="P9" s="206">
        <v>0.52</v>
      </c>
      <c r="Q9" s="206">
        <v>6.7</v>
      </c>
      <c r="R9" s="206">
        <v>0.25</v>
      </c>
      <c r="S9" s="206">
        <v>0.3</v>
      </c>
      <c r="T9" s="206">
        <v>1.41</v>
      </c>
      <c r="U9" s="206">
        <v>0.64</v>
      </c>
      <c r="V9" s="206">
        <v>0.24</v>
      </c>
      <c r="W9" s="206">
        <v>0.53</v>
      </c>
      <c r="X9" s="206">
        <v>21.2</v>
      </c>
      <c r="Y9" s="206">
        <v>0</v>
      </c>
      <c r="Z9" s="206">
        <v>2.91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12.63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25.13</v>
      </c>
      <c r="J10" s="206">
        <v>0.5</v>
      </c>
      <c r="K10" s="206">
        <v>0.18</v>
      </c>
      <c r="L10" s="206">
        <v>578.49</v>
      </c>
      <c r="M10" s="206">
        <v>0.52</v>
      </c>
      <c r="N10" s="206">
        <v>1.36</v>
      </c>
      <c r="O10" s="206">
        <v>0</v>
      </c>
      <c r="P10" s="206">
        <v>0.52</v>
      </c>
      <c r="Q10" s="206">
        <v>6.7</v>
      </c>
      <c r="R10" s="206">
        <v>0.24</v>
      </c>
      <c r="S10" s="206">
        <v>0.31</v>
      </c>
      <c r="T10" s="206">
        <v>1.41</v>
      </c>
      <c r="U10" s="206">
        <v>0.64</v>
      </c>
      <c r="V10" s="206">
        <v>0.24</v>
      </c>
      <c r="W10" s="206">
        <v>0.53</v>
      </c>
      <c r="X10" s="206">
        <v>21.2</v>
      </c>
      <c r="Y10" s="206">
        <v>0</v>
      </c>
      <c r="Z10" s="206">
        <v>2.91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11.28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25.13</v>
      </c>
      <c r="J11" s="206">
        <v>0.5</v>
      </c>
      <c r="K11" s="206">
        <v>0.18</v>
      </c>
      <c r="L11" s="206">
        <v>578.49</v>
      </c>
      <c r="M11" s="206">
        <v>0.52</v>
      </c>
      <c r="N11" s="206">
        <v>1.36</v>
      </c>
      <c r="O11" s="206">
        <v>0</v>
      </c>
      <c r="P11" s="206">
        <v>0.52</v>
      </c>
      <c r="Q11" s="206">
        <v>6.7</v>
      </c>
      <c r="R11" s="206">
        <v>0.24</v>
      </c>
      <c r="S11" s="206">
        <v>0.31</v>
      </c>
      <c r="T11" s="206">
        <v>1.41</v>
      </c>
      <c r="U11" s="206">
        <v>0.64</v>
      </c>
      <c r="V11" s="206">
        <v>0.24</v>
      </c>
      <c r="W11" s="206">
        <v>0.53</v>
      </c>
      <c r="X11" s="206">
        <v>21.2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11.28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25.13</v>
      </c>
      <c r="J12" s="206">
        <v>0.5</v>
      </c>
      <c r="K12" s="206">
        <v>0.18</v>
      </c>
      <c r="L12" s="206">
        <v>578.49</v>
      </c>
      <c r="M12" s="206">
        <v>0.52</v>
      </c>
      <c r="N12" s="206">
        <v>1.36</v>
      </c>
      <c r="O12" s="206">
        <v>0</v>
      </c>
      <c r="P12" s="206">
        <v>0.52</v>
      </c>
      <c r="Q12" s="206">
        <v>6.7</v>
      </c>
      <c r="R12" s="206">
        <v>0.24</v>
      </c>
      <c r="S12" s="206">
        <v>0.31</v>
      </c>
      <c r="T12" s="206">
        <v>1.41</v>
      </c>
      <c r="U12" s="206">
        <v>0.64</v>
      </c>
      <c r="V12" s="206">
        <v>0.24</v>
      </c>
      <c r="W12" s="206">
        <v>0.53</v>
      </c>
      <c r="X12" s="206">
        <v>21.2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11.28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25.13</v>
      </c>
      <c r="J13" s="206">
        <v>0.5</v>
      </c>
      <c r="K13" s="206">
        <v>0.18</v>
      </c>
      <c r="L13" s="206">
        <v>578.49</v>
      </c>
      <c r="M13" s="206">
        <v>0.52</v>
      </c>
      <c r="N13" s="206">
        <v>1.36</v>
      </c>
      <c r="O13" s="206">
        <v>0</v>
      </c>
      <c r="P13" s="206">
        <v>0.52</v>
      </c>
      <c r="Q13" s="206">
        <v>6.7</v>
      </c>
      <c r="R13" s="206">
        <v>0.24</v>
      </c>
      <c r="S13" s="206">
        <v>0.31</v>
      </c>
      <c r="T13" s="206">
        <v>1.41</v>
      </c>
      <c r="U13" s="206">
        <v>0.64</v>
      </c>
      <c r="V13" s="206">
        <v>0.24</v>
      </c>
      <c r="W13" s="206">
        <v>0.53</v>
      </c>
      <c r="X13" s="206">
        <v>21.2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11.28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25.13</v>
      </c>
      <c r="J14" s="206">
        <v>0.5</v>
      </c>
      <c r="K14" s="206">
        <v>0.18</v>
      </c>
      <c r="L14" s="206">
        <v>578.49</v>
      </c>
      <c r="M14" s="206">
        <v>0.52</v>
      </c>
      <c r="N14" s="206">
        <v>1.36</v>
      </c>
      <c r="O14" s="206">
        <v>0</v>
      </c>
      <c r="P14" s="206">
        <v>0.52</v>
      </c>
      <c r="Q14" s="206">
        <v>6.7</v>
      </c>
      <c r="R14" s="206">
        <v>0.24</v>
      </c>
      <c r="S14" s="206">
        <v>0.31</v>
      </c>
      <c r="T14" s="206">
        <v>1.41</v>
      </c>
      <c r="U14" s="206">
        <v>0.64</v>
      </c>
      <c r="V14" s="206">
        <v>0.24</v>
      </c>
      <c r="W14" s="206">
        <v>0.53</v>
      </c>
      <c r="X14" s="206">
        <v>21.2</v>
      </c>
      <c r="Y14" s="206">
        <v>0</v>
      </c>
      <c r="Z14" s="206">
        <v>2.91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11.28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25.13</v>
      </c>
      <c r="J15" s="206">
        <v>0.5</v>
      </c>
      <c r="K15" s="206">
        <v>0.18</v>
      </c>
      <c r="L15" s="206">
        <v>578.49</v>
      </c>
      <c r="M15" s="206">
        <v>0.52</v>
      </c>
      <c r="N15" s="206">
        <v>1.36</v>
      </c>
      <c r="O15" s="206">
        <v>0</v>
      </c>
      <c r="P15" s="206">
        <v>1.4</v>
      </c>
      <c r="Q15" s="206">
        <v>6.7</v>
      </c>
      <c r="R15" s="206">
        <v>0.24</v>
      </c>
      <c r="S15" s="206">
        <v>0.31</v>
      </c>
      <c r="T15" s="206">
        <v>1.41</v>
      </c>
      <c r="U15" s="206">
        <v>0.64</v>
      </c>
      <c r="V15" s="206">
        <v>0.24</v>
      </c>
      <c r="W15" s="206">
        <v>0.53</v>
      </c>
      <c r="X15" s="206">
        <v>21.2</v>
      </c>
      <c r="Y15" s="206">
        <v>0</v>
      </c>
      <c r="Z15" s="206">
        <v>2.91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11.62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25.13</v>
      </c>
      <c r="J16" s="206">
        <v>0.5</v>
      </c>
      <c r="K16" s="206">
        <v>0.18</v>
      </c>
      <c r="L16" s="206">
        <v>578.49</v>
      </c>
      <c r="M16" s="206">
        <v>0.52</v>
      </c>
      <c r="N16" s="206">
        <v>1.36</v>
      </c>
      <c r="O16" s="206">
        <v>0</v>
      </c>
      <c r="P16" s="206">
        <v>1.4</v>
      </c>
      <c r="Q16" s="206">
        <v>6.7</v>
      </c>
      <c r="R16" s="206">
        <v>0.24</v>
      </c>
      <c r="S16" s="206">
        <v>0.31</v>
      </c>
      <c r="T16" s="206">
        <v>1.41</v>
      </c>
      <c r="U16" s="206">
        <v>0.64</v>
      </c>
      <c r="V16" s="206">
        <v>0.24</v>
      </c>
      <c r="W16" s="206">
        <v>0.53</v>
      </c>
      <c r="X16" s="206">
        <v>21.2</v>
      </c>
      <c r="Y16" s="206">
        <v>0</v>
      </c>
      <c r="Z16" s="206">
        <v>2.91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11.62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25.13</v>
      </c>
      <c r="J17" s="206">
        <v>0.5</v>
      </c>
      <c r="K17" s="206">
        <v>0.18</v>
      </c>
      <c r="L17" s="206">
        <v>578.49</v>
      </c>
      <c r="M17" s="206">
        <v>0.52</v>
      </c>
      <c r="N17" s="206">
        <v>1.36</v>
      </c>
      <c r="O17" s="206">
        <v>0</v>
      </c>
      <c r="P17" s="206">
        <v>1.4</v>
      </c>
      <c r="Q17" s="206">
        <v>6.7</v>
      </c>
      <c r="R17" s="206">
        <v>0.25</v>
      </c>
      <c r="S17" s="206">
        <v>0.3</v>
      </c>
      <c r="T17" s="206">
        <v>1.41</v>
      </c>
      <c r="U17" s="206">
        <v>0.64</v>
      </c>
      <c r="V17" s="206">
        <v>0.24</v>
      </c>
      <c r="W17" s="206">
        <v>0.53</v>
      </c>
      <c r="X17" s="206">
        <v>21.2</v>
      </c>
      <c r="Y17" s="206">
        <v>0</v>
      </c>
      <c r="Z17" s="206">
        <v>2.91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11.62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25.13</v>
      </c>
      <c r="J18" s="206">
        <v>0.5</v>
      </c>
      <c r="K18" s="206">
        <v>0.18</v>
      </c>
      <c r="L18" s="206">
        <v>578.49</v>
      </c>
      <c r="M18" s="206">
        <v>0.52</v>
      </c>
      <c r="N18" s="206">
        <v>1.36</v>
      </c>
      <c r="O18" s="206">
        <v>0</v>
      </c>
      <c r="P18" s="206">
        <v>1.4</v>
      </c>
      <c r="Q18" s="206">
        <v>6.7</v>
      </c>
      <c r="R18" s="206">
        <v>0.25</v>
      </c>
      <c r="S18" s="206">
        <v>0.3</v>
      </c>
      <c r="T18" s="206">
        <v>1.41</v>
      </c>
      <c r="U18" s="206">
        <v>0.64</v>
      </c>
      <c r="V18" s="206">
        <v>0.24</v>
      </c>
      <c r="W18" s="206">
        <v>0.53</v>
      </c>
      <c r="X18" s="206">
        <v>21.2</v>
      </c>
      <c r="Y18" s="206">
        <v>0</v>
      </c>
      <c r="Z18" s="206">
        <v>2.91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11.62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25.13</v>
      </c>
      <c r="J19" s="206">
        <v>0.5</v>
      </c>
      <c r="K19" s="206">
        <v>0.18</v>
      </c>
      <c r="L19" s="206">
        <v>578.49</v>
      </c>
      <c r="M19" s="206">
        <v>0.52</v>
      </c>
      <c r="N19" s="206">
        <v>1.36</v>
      </c>
      <c r="O19" s="206">
        <v>0</v>
      </c>
      <c r="P19" s="206">
        <v>1.4</v>
      </c>
      <c r="Q19" s="206">
        <v>6.7</v>
      </c>
      <c r="R19" s="206">
        <v>0.25</v>
      </c>
      <c r="S19" s="206">
        <v>0.3</v>
      </c>
      <c r="T19" s="206">
        <v>1.41</v>
      </c>
      <c r="U19" s="206">
        <v>0.64</v>
      </c>
      <c r="V19" s="206">
        <v>0.24</v>
      </c>
      <c r="W19" s="206">
        <v>0.53</v>
      </c>
      <c r="X19" s="206">
        <v>21.2</v>
      </c>
      <c r="Y19" s="206">
        <v>0</v>
      </c>
      <c r="Z19" s="206">
        <v>2.91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11.62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25.13</v>
      </c>
      <c r="J20" s="206">
        <v>0.5</v>
      </c>
      <c r="K20" s="206">
        <v>0.18</v>
      </c>
      <c r="L20" s="206">
        <v>578.49</v>
      </c>
      <c r="M20" s="206">
        <v>0.52</v>
      </c>
      <c r="N20" s="206">
        <v>1.36</v>
      </c>
      <c r="O20" s="206">
        <v>0</v>
      </c>
      <c r="P20" s="206">
        <v>1.4</v>
      </c>
      <c r="Q20" s="206">
        <v>6.7</v>
      </c>
      <c r="R20" s="206">
        <v>0.25</v>
      </c>
      <c r="S20" s="206">
        <v>0.3</v>
      </c>
      <c r="T20" s="206">
        <v>1.41</v>
      </c>
      <c r="U20" s="206">
        <v>0.64</v>
      </c>
      <c r="V20" s="206">
        <v>0.24</v>
      </c>
      <c r="W20" s="206">
        <v>0.53</v>
      </c>
      <c r="X20" s="206">
        <v>21.2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11.62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25.13</v>
      </c>
      <c r="J21" s="206">
        <v>0.5</v>
      </c>
      <c r="K21" s="206">
        <v>0.18</v>
      </c>
      <c r="L21" s="206">
        <v>578.49</v>
      </c>
      <c r="M21" s="206">
        <v>0.52</v>
      </c>
      <c r="N21" s="206">
        <v>1.36</v>
      </c>
      <c r="O21" s="206">
        <v>0</v>
      </c>
      <c r="P21" s="206">
        <v>1.4</v>
      </c>
      <c r="Q21" s="206">
        <v>6.7</v>
      </c>
      <c r="R21" s="206">
        <v>0.25</v>
      </c>
      <c r="S21" s="206">
        <v>0.3</v>
      </c>
      <c r="T21" s="206">
        <v>1.41</v>
      </c>
      <c r="U21" s="206">
        <v>0.64</v>
      </c>
      <c r="V21" s="206">
        <v>0.24</v>
      </c>
      <c r="W21" s="206">
        <v>0.53</v>
      </c>
      <c r="X21" s="206">
        <v>21.2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11.62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25.13</v>
      </c>
      <c r="J22" s="206">
        <v>0.5</v>
      </c>
      <c r="K22" s="206">
        <v>0.18</v>
      </c>
      <c r="L22" s="206">
        <v>578.49</v>
      </c>
      <c r="M22" s="206">
        <v>0.52</v>
      </c>
      <c r="N22" s="206">
        <v>1.36</v>
      </c>
      <c r="O22" s="206">
        <v>0</v>
      </c>
      <c r="P22" s="206">
        <v>1.4</v>
      </c>
      <c r="Q22" s="206">
        <v>6.7</v>
      </c>
      <c r="R22" s="206">
        <v>0.25</v>
      </c>
      <c r="S22" s="206">
        <v>0.3</v>
      </c>
      <c r="T22" s="206">
        <v>1.41</v>
      </c>
      <c r="U22" s="206">
        <v>0.64</v>
      </c>
      <c r="V22" s="206">
        <v>0.24</v>
      </c>
      <c r="W22" s="206">
        <v>0.53</v>
      </c>
      <c r="X22" s="206">
        <v>21.2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13.01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25.13</v>
      </c>
      <c r="J23" s="206">
        <v>0.5</v>
      </c>
      <c r="K23" s="206">
        <v>0.18</v>
      </c>
      <c r="L23" s="206">
        <v>578.49</v>
      </c>
      <c r="M23" s="206">
        <v>0.52</v>
      </c>
      <c r="N23" s="206">
        <v>1.36</v>
      </c>
      <c r="O23" s="206">
        <v>0</v>
      </c>
      <c r="P23" s="206">
        <v>1.4</v>
      </c>
      <c r="Q23" s="206">
        <v>6.7</v>
      </c>
      <c r="R23" s="206">
        <v>0.24</v>
      </c>
      <c r="S23" s="206">
        <v>0.3</v>
      </c>
      <c r="T23" s="206">
        <v>1.41</v>
      </c>
      <c r="U23" s="206">
        <v>0.64</v>
      </c>
      <c r="V23" s="206">
        <v>0.24</v>
      </c>
      <c r="W23" s="206">
        <v>0.53</v>
      </c>
      <c r="X23" s="206">
        <v>21.2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12.91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25.13</v>
      </c>
      <c r="J24" s="206">
        <v>0.5</v>
      </c>
      <c r="K24" s="206">
        <v>0.18</v>
      </c>
      <c r="L24" s="206">
        <v>578.49</v>
      </c>
      <c r="M24" s="206">
        <v>0.52</v>
      </c>
      <c r="N24" s="206">
        <v>1.36</v>
      </c>
      <c r="O24" s="206">
        <v>0</v>
      </c>
      <c r="P24" s="206">
        <v>1.4</v>
      </c>
      <c r="Q24" s="206">
        <v>6.7</v>
      </c>
      <c r="R24" s="206">
        <v>0.24</v>
      </c>
      <c r="S24" s="206">
        <v>0.3</v>
      </c>
      <c r="T24" s="206">
        <v>1.41</v>
      </c>
      <c r="U24" s="206">
        <v>0.64</v>
      </c>
      <c r="V24" s="206">
        <v>0.24</v>
      </c>
      <c r="W24" s="206">
        <v>0.53</v>
      </c>
      <c r="X24" s="206">
        <v>21.2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14.86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25.13</v>
      </c>
      <c r="J25" s="206">
        <v>0.5</v>
      </c>
      <c r="K25" s="206">
        <v>0.18</v>
      </c>
      <c r="L25" s="206">
        <v>578.49</v>
      </c>
      <c r="M25" s="206">
        <v>0.52</v>
      </c>
      <c r="N25" s="206">
        <v>1.36</v>
      </c>
      <c r="O25" s="206">
        <v>0</v>
      </c>
      <c r="P25" s="206">
        <v>1.4</v>
      </c>
      <c r="Q25" s="206">
        <v>6.7</v>
      </c>
      <c r="R25" s="206">
        <v>0.24</v>
      </c>
      <c r="S25" s="206">
        <v>0.3</v>
      </c>
      <c r="T25" s="206">
        <v>1.41</v>
      </c>
      <c r="U25" s="206">
        <v>0.64</v>
      </c>
      <c r="V25" s="206">
        <v>0.24</v>
      </c>
      <c r="W25" s="206">
        <v>0.53</v>
      </c>
      <c r="X25" s="206">
        <v>21.2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25.13</v>
      </c>
      <c r="J26" s="206">
        <v>0.5</v>
      </c>
      <c r="K26" s="206">
        <v>0.18</v>
      </c>
      <c r="L26" s="206">
        <v>578.49</v>
      </c>
      <c r="M26" s="206">
        <v>0.52</v>
      </c>
      <c r="N26" s="206">
        <v>1.36</v>
      </c>
      <c r="O26" s="206">
        <v>0</v>
      </c>
      <c r="P26" s="206">
        <v>1.4</v>
      </c>
      <c r="Q26" s="206">
        <v>6.7</v>
      </c>
      <c r="R26" s="206">
        <v>0.24</v>
      </c>
      <c r="S26" s="206">
        <v>0.3</v>
      </c>
      <c r="T26" s="206">
        <v>1.41</v>
      </c>
      <c r="U26" s="206">
        <v>0.64</v>
      </c>
      <c r="V26" s="206">
        <v>0.24</v>
      </c>
      <c r="W26" s="206">
        <v>0.53</v>
      </c>
      <c r="X26" s="206">
        <v>21.2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25.13</v>
      </c>
      <c r="J27" s="206">
        <v>0.5</v>
      </c>
      <c r="K27" s="206">
        <v>0.18</v>
      </c>
      <c r="L27" s="206">
        <v>578.49</v>
      </c>
      <c r="M27" s="206">
        <v>0.52</v>
      </c>
      <c r="N27" s="206">
        <v>1.36</v>
      </c>
      <c r="O27" s="206">
        <v>0</v>
      </c>
      <c r="P27" s="206">
        <v>1.4</v>
      </c>
      <c r="Q27" s="206">
        <v>6.7</v>
      </c>
      <c r="R27" s="206">
        <v>0.24</v>
      </c>
      <c r="S27" s="206">
        <v>0.3</v>
      </c>
      <c r="T27" s="206">
        <v>1.41</v>
      </c>
      <c r="U27" s="206">
        <v>0.64</v>
      </c>
      <c r="V27" s="206">
        <v>2.14</v>
      </c>
      <c r="W27" s="206">
        <v>0.53</v>
      </c>
      <c r="X27" s="206">
        <v>21.2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25.13</v>
      </c>
      <c r="J28" s="206">
        <v>0.5</v>
      </c>
      <c r="K28" s="206">
        <v>0.18</v>
      </c>
      <c r="L28" s="206">
        <v>578.49</v>
      </c>
      <c r="M28" s="206">
        <v>0.52</v>
      </c>
      <c r="N28" s="206">
        <v>1.36</v>
      </c>
      <c r="O28" s="206">
        <v>0</v>
      </c>
      <c r="P28" s="206">
        <v>1.4</v>
      </c>
      <c r="Q28" s="206">
        <v>6.7</v>
      </c>
      <c r="R28" s="206">
        <v>0.24</v>
      </c>
      <c r="S28" s="206">
        <v>0.3</v>
      </c>
      <c r="T28" s="206">
        <v>1.41</v>
      </c>
      <c r="U28" s="206">
        <v>0.64</v>
      </c>
      <c r="V28" s="206">
        <v>2.14</v>
      </c>
      <c r="W28" s="206">
        <v>0.53</v>
      </c>
      <c r="X28" s="206">
        <v>21.2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25.13</v>
      </c>
      <c r="J29" s="206">
        <v>0.5</v>
      </c>
      <c r="K29" s="206">
        <v>0.18</v>
      </c>
      <c r="L29" s="206">
        <v>578.49</v>
      </c>
      <c r="M29" s="206">
        <v>0.52</v>
      </c>
      <c r="N29" s="206">
        <v>1.36</v>
      </c>
      <c r="O29" s="206">
        <v>0</v>
      </c>
      <c r="P29" s="206">
        <v>1.4</v>
      </c>
      <c r="Q29" s="206">
        <v>6.7</v>
      </c>
      <c r="R29" s="206">
        <v>0.24</v>
      </c>
      <c r="S29" s="206">
        <v>0.3</v>
      </c>
      <c r="T29" s="206">
        <v>1.41</v>
      </c>
      <c r="U29" s="206">
        <v>0.64</v>
      </c>
      <c r="V29" s="206">
        <v>2.14</v>
      </c>
      <c r="W29" s="206">
        <v>0.53</v>
      </c>
      <c r="X29" s="206">
        <v>21.2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25.13</v>
      </c>
      <c r="J30" s="206">
        <v>0.5</v>
      </c>
      <c r="K30" s="206">
        <v>0.18</v>
      </c>
      <c r="L30" s="206">
        <v>578.49</v>
      </c>
      <c r="M30" s="206">
        <v>0.52</v>
      </c>
      <c r="N30" s="206">
        <v>1.36</v>
      </c>
      <c r="O30" s="206">
        <v>0</v>
      </c>
      <c r="P30" s="206">
        <v>1.4</v>
      </c>
      <c r="Q30" s="206">
        <v>6.7</v>
      </c>
      <c r="R30" s="206">
        <v>0.24</v>
      </c>
      <c r="S30" s="206">
        <v>0.3</v>
      </c>
      <c r="T30" s="206">
        <v>1.41</v>
      </c>
      <c r="U30" s="206">
        <v>0.64</v>
      </c>
      <c r="V30" s="206">
        <v>1.93</v>
      </c>
      <c r="W30" s="206">
        <v>0.53</v>
      </c>
      <c r="X30" s="206">
        <v>21.2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25.13</v>
      </c>
      <c r="J31" s="206">
        <v>0.5</v>
      </c>
      <c r="K31" s="206">
        <v>0.18</v>
      </c>
      <c r="L31" s="206">
        <v>578.49</v>
      </c>
      <c r="M31" s="206">
        <v>0.52</v>
      </c>
      <c r="N31" s="206">
        <v>1.36</v>
      </c>
      <c r="O31" s="206">
        <v>0</v>
      </c>
      <c r="P31" s="206">
        <v>1.4</v>
      </c>
      <c r="Q31" s="206">
        <v>6.7</v>
      </c>
      <c r="R31" s="206">
        <v>0.24</v>
      </c>
      <c r="S31" s="206">
        <v>0.3</v>
      </c>
      <c r="T31" s="206">
        <v>1.41</v>
      </c>
      <c r="U31" s="206">
        <v>0.64</v>
      </c>
      <c r="V31" s="206">
        <v>1.93</v>
      </c>
      <c r="W31" s="206">
        <v>0.53</v>
      </c>
      <c r="X31" s="206">
        <v>21.2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25.13</v>
      </c>
      <c r="J32" s="206">
        <v>0.5</v>
      </c>
      <c r="K32" s="206">
        <v>0.18</v>
      </c>
      <c r="L32" s="206">
        <v>578.49</v>
      </c>
      <c r="M32" s="206">
        <v>0.52</v>
      </c>
      <c r="N32" s="206">
        <v>1.36</v>
      </c>
      <c r="O32" s="206">
        <v>0</v>
      </c>
      <c r="P32" s="206">
        <v>1.4</v>
      </c>
      <c r="Q32" s="206">
        <v>6.7</v>
      </c>
      <c r="R32" s="206">
        <v>0.24</v>
      </c>
      <c r="S32" s="206">
        <v>0.3</v>
      </c>
      <c r="T32" s="206">
        <v>1.41</v>
      </c>
      <c r="U32" s="206">
        <v>0.64</v>
      </c>
      <c r="V32" s="206">
        <v>1.93</v>
      </c>
      <c r="W32" s="206">
        <v>0.53</v>
      </c>
      <c r="X32" s="206">
        <v>21.2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25.13</v>
      </c>
      <c r="J33" s="206">
        <v>0.5</v>
      </c>
      <c r="K33" s="206">
        <v>0.18</v>
      </c>
      <c r="L33" s="206">
        <v>578.49</v>
      </c>
      <c r="M33" s="206">
        <v>0.52</v>
      </c>
      <c r="N33" s="206">
        <v>1.36</v>
      </c>
      <c r="O33" s="206">
        <v>0</v>
      </c>
      <c r="P33" s="206">
        <v>1.4</v>
      </c>
      <c r="Q33" s="206">
        <v>6.7</v>
      </c>
      <c r="R33" s="206">
        <v>0.24</v>
      </c>
      <c r="S33" s="206">
        <v>0.3</v>
      </c>
      <c r="T33" s="206">
        <v>1.41</v>
      </c>
      <c r="U33" s="206">
        <v>0.64</v>
      </c>
      <c r="V33" s="206">
        <v>1.93</v>
      </c>
      <c r="W33" s="206">
        <v>0.53</v>
      </c>
      <c r="X33" s="206">
        <v>21.2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25.13</v>
      </c>
      <c r="J34" s="206">
        <v>0.5</v>
      </c>
      <c r="K34" s="206">
        <v>0.18</v>
      </c>
      <c r="L34" s="206">
        <v>578.49</v>
      </c>
      <c r="M34" s="206">
        <v>0.52</v>
      </c>
      <c r="N34" s="206">
        <v>1.36</v>
      </c>
      <c r="O34" s="206">
        <v>0</v>
      </c>
      <c r="P34" s="206">
        <v>1.4</v>
      </c>
      <c r="Q34" s="206">
        <v>6.7</v>
      </c>
      <c r="R34" s="206">
        <v>0.24</v>
      </c>
      <c r="S34" s="206">
        <v>0.3</v>
      </c>
      <c r="T34" s="206">
        <v>1.41</v>
      </c>
      <c r="U34" s="206">
        <v>0.64</v>
      </c>
      <c r="V34" s="206">
        <v>1.93</v>
      </c>
      <c r="W34" s="206">
        <v>0.53</v>
      </c>
      <c r="X34" s="206">
        <v>21.2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25.13</v>
      </c>
      <c r="J35" s="206">
        <v>0.5</v>
      </c>
      <c r="K35" s="206">
        <v>0.18</v>
      </c>
      <c r="L35" s="206">
        <v>578.49</v>
      </c>
      <c r="M35" s="206">
        <v>0.52</v>
      </c>
      <c r="N35" s="206">
        <v>1.36</v>
      </c>
      <c r="O35" s="206">
        <v>0</v>
      </c>
      <c r="P35" s="206">
        <v>1.4</v>
      </c>
      <c r="Q35" s="206">
        <v>6.7</v>
      </c>
      <c r="R35" s="206">
        <v>0.24</v>
      </c>
      <c r="S35" s="206">
        <v>0.3</v>
      </c>
      <c r="T35" s="206">
        <v>1.41</v>
      </c>
      <c r="U35" s="206">
        <v>0.64</v>
      </c>
      <c r="V35" s="206">
        <v>2.1</v>
      </c>
      <c r="W35" s="206">
        <v>0.53</v>
      </c>
      <c r="X35" s="206">
        <v>21.2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25.13</v>
      </c>
      <c r="J36" s="206">
        <v>0.5</v>
      </c>
      <c r="K36" s="206">
        <v>0.18</v>
      </c>
      <c r="L36" s="206">
        <v>578.49</v>
      </c>
      <c r="M36" s="206">
        <v>0.52</v>
      </c>
      <c r="N36" s="206">
        <v>1.36</v>
      </c>
      <c r="O36" s="206">
        <v>0</v>
      </c>
      <c r="P36" s="206">
        <v>1.4</v>
      </c>
      <c r="Q36" s="206">
        <v>6.7</v>
      </c>
      <c r="R36" s="206">
        <v>0.24</v>
      </c>
      <c r="S36" s="206">
        <v>0.3</v>
      </c>
      <c r="T36" s="206">
        <v>1.41</v>
      </c>
      <c r="U36" s="206">
        <v>0.64</v>
      </c>
      <c r="V36" s="206">
        <v>1.6</v>
      </c>
      <c r="W36" s="206">
        <v>0.53</v>
      </c>
      <c r="X36" s="206">
        <v>21.2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25.13</v>
      </c>
      <c r="J37" s="206">
        <v>0.5</v>
      </c>
      <c r="K37" s="206">
        <v>0.18</v>
      </c>
      <c r="L37" s="206">
        <v>578.49</v>
      </c>
      <c r="M37" s="206">
        <v>0.52</v>
      </c>
      <c r="N37" s="206">
        <v>1.36</v>
      </c>
      <c r="O37" s="206">
        <v>0</v>
      </c>
      <c r="P37" s="206">
        <v>1.4</v>
      </c>
      <c r="Q37" s="206">
        <v>6.7</v>
      </c>
      <c r="R37" s="206">
        <v>0.24</v>
      </c>
      <c r="S37" s="206">
        <v>0.3</v>
      </c>
      <c r="T37" s="206">
        <v>1.41</v>
      </c>
      <c r="U37" s="206">
        <v>0.64</v>
      </c>
      <c r="V37" s="206">
        <v>1.31</v>
      </c>
      <c r="W37" s="206">
        <v>0.53</v>
      </c>
      <c r="X37" s="206">
        <v>21.2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25.13</v>
      </c>
      <c r="J38" s="206">
        <v>0.5</v>
      </c>
      <c r="K38" s="206">
        <v>0.18</v>
      </c>
      <c r="L38" s="206">
        <v>578.49</v>
      </c>
      <c r="M38" s="206">
        <v>0.52</v>
      </c>
      <c r="N38" s="206">
        <v>1.36</v>
      </c>
      <c r="O38" s="206">
        <v>0</v>
      </c>
      <c r="P38" s="206">
        <v>1.4</v>
      </c>
      <c r="Q38" s="206">
        <v>6.7</v>
      </c>
      <c r="R38" s="206">
        <v>0.24</v>
      </c>
      <c r="S38" s="206">
        <v>0.3</v>
      </c>
      <c r="T38" s="206">
        <v>1.41</v>
      </c>
      <c r="U38" s="206">
        <v>0.64</v>
      </c>
      <c r="V38" s="206">
        <v>1.31</v>
      </c>
      <c r="W38" s="206">
        <v>0.53</v>
      </c>
      <c r="X38" s="206">
        <v>21.2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25.13</v>
      </c>
      <c r="J39" s="206">
        <v>0.5</v>
      </c>
      <c r="K39" s="206">
        <v>0.18</v>
      </c>
      <c r="L39" s="206">
        <v>578.49</v>
      </c>
      <c r="M39" s="206">
        <v>0.52</v>
      </c>
      <c r="N39" s="206">
        <v>1.36</v>
      </c>
      <c r="O39" s="206">
        <v>0</v>
      </c>
      <c r="P39" s="206">
        <v>1.4</v>
      </c>
      <c r="Q39" s="206">
        <v>6.7</v>
      </c>
      <c r="R39" s="206">
        <v>0.24</v>
      </c>
      <c r="S39" s="206">
        <v>0.3</v>
      </c>
      <c r="T39" s="206">
        <v>1.41</v>
      </c>
      <c r="U39" s="206">
        <v>0.64</v>
      </c>
      <c r="V39" s="206">
        <v>1.31</v>
      </c>
      <c r="W39" s="206">
        <v>0.53</v>
      </c>
      <c r="X39" s="206">
        <v>21.2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25.13</v>
      </c>
      <c r="J40" s="206">
        <v>0.5</v>
      </c>
      <c r="K40" s="206">
        <v>0.18</v>
      </c>
      <c r="L40" s="206">
        <v>578.49</v>
      </c>
      <c r="M40" s="206">
        <v>0.52</v>
      </c>
      <c r="N40" s="206">
        <v>1.36</v>
      </c>
      <c r="O40" s="206">
        <v>0</v>
      </c>
      <c r="P40" s="206">
        <v>1.4</v>
      </c>
      <c r="Q40" s="206">
        <v>6.7</v>
      </c>
      <c r="R40" s="206">
        <v>0.24</v>
      </c>
      <c r="S40" s="206">
        <v>0.3</v>
      </c>
      <c r="T40" s="206">
        <v>1.41</v>
      </c>
      <c r="U40" s="206">
        <v>0.64</v>
      </c>
      <c r="V40" s="206">
        <v>1.31</v>
      </c>
      <c r="W40" s="206">
        <v>0.53</v>
      </c>
      <c r="X40" s="206">
        <v>21.2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25.13</v>
      </c>
      <c r="J41" s="206">
        <v>0.5</v>
      </c>
      <c r="K41" s="206">
        <v>0.18</v>
      </c>
      <c r="L41" s="206">
        <v>578.49</v>
      </c>
      <c r="M41" s="206">
        <v>0.52</v>
      </c>
      <c r="N41" s="206">
        <v>1.36</v>
      </c>
      <c r="O41" s="206">
        <v>0</v>
      </c>
      <c r="P41" s="206">
        <v>1.4</v>
      </c>
      <c r="Q41" s="206">
        <v>6.7</v>
      </c>
      <c r="R41" s="206">
        <v>0.24</v>
      </c>
      <c r="S41" s="206">
        <v>0.3</v>
      </c>
      <c r="T41" s="206">
        <v>1.41</v>
      </c>
      <c r="U41" s="206">
        <v>0.64</v>
      </c>
      <c r="V41" s="206">
        <v>1.31</v>
      </c>
      <c r="W41" s="206">
        <v>0.53</v>
      </c>
      <c r="X41" s="206">
        <v>21.2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25.13</v>
      </c>
      <c r="J42" s="206">
        <v>0.5</v>
      </c>
      <c r="K42" s="206">
        <v>0.18</v>
      </c>
      <c r="L42" s="206">
        <v>578.49</v>
      </c>
      <c r="M42" s="206">
        <v>0.52</v>
      </c>
      <c r="N42" s="206">
        <v>1.36</v>
      </c>
      <c r="O42" s="206">
        <v>0</v>
      </c>
      <c r="P42" s="206">
        <v>1.4</v>
      </c>
      <c r="Q42" s="206">
        <v>6.7</v>
      </c>
      <c r="R42" s="206">
        <v>0.24</v>
      </c>
      <c r="S42" s="206">
        <v>0.3</v>
      </c>
      <c r="T42" s="206">
        <v>1.41</v>
      </c>
      <c r="U42" s="206">
        <v>0.64</v>
      </c>
      <c r="V42" s="206">
        <v>1.31</v>
      </c>
      <c r="W42" s="206">
        <v>0.53</v>
      </c>
      <c r="X42" s="206">
        <v>21.2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25.13</v>
      </c>
      <c r="J43" s="206">
        <v>0.5</v>
      </c>
      <c r="K43" s="206">
        <v>0.18</v>
      </c>
      <c r="L43" s="206">
        <v>578.49</v>
      </c>
      <c r="M43" s="206">
        <v>0.52</v>
      </c>
      <c r="N43" s="206">
        <v>1.36</v>
      </c>
      <c r="O43" s="206">
        <v>0</v>
      </c>
      <c r="P43" s="206">
        <v>1.4</v>
      </c>
      <c r="Q43" s="206">
        <v>6.7</v>
      </c>
      <c r="R43" s="206">
        <v>0.24</v>
      </c>
      <c r="S43" s="206">
        <v>0.3</v>
      </c>
      <c r="T43" s="206">
        <v>1.41</v>
      </c>
      <c r="U43" s="206">
        <v>0.64</v>
      </c>
      <c r="V43" s="206">
        <v>0.24</v>
      </c>
      <c r="W43" s="206">
        <v>0.53</v>
      </c>
      <c r="X43" s="206">
        <v>21.2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25.13</v>
      </c>
      <c r="J44" s="206">
        <v>0.5</v>
      </c>
      <c r="K44" s="206">
        <v>0.18</v>
      </c>
      <c r="L44" s="206">
        <v>578.49</v>
      </c>
      <c r="M44" s="206">
        <v>0.52</v>
      </c>
      <c r="N44" s="206">
        <v>1.36</v>
      </c>
      <c r="O44" s="206">
        <v>0</v>
      </c>
      <c r="P44" s="206">
        <v>1.4</v>
      </c>
      <c r="Q44" s="206">
        <v>6.7</v>
      </c>
      <c r="R44" s="206">
        <v>0.24</v>
      </c>
      <c r="S44" s="206">
        <v>0.3</v>
      </c>
      <c r="T44" s="206">
        <v>1.41</v>
      </c>
      <c r="U44" s="206">
        <v>0.64</v>
      </c>
      <c r="V44" s="206">
        <v>0.24</v>
      </c>
      <c r="W44" s="206">
        <v>0.53</v>
      </c>
      <c r="X44" s="206">
        <v>21.2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25.13</v>
      </c>
      <c r="J45" s="206">
        <v>0.5</v>
      </c>
      <c r="K45" s="206">
        <v>0.18</v>
      </c>
      <c r="L45" s="206">
        <v>578.49</v>
      </c>
      <c r="M45" s="206">
        <v>0.52</v>
      </c>
      <c r="N45" s="206">
        <v>1.36</v>
      </c>
      <c r="O45" s="206">
        <v>0</v>
      </c>
      <c r="P45" s="206">
        <v>1.4</v>
      </c>
      <c r="Q45" s="206">
        <v>6.7</v>
      </c>
      <c r="R45" s="206">
        <v>0.24</v>
      </c>
      <c r="S45" s="206">
        <v>0.3</v>
      </c>
      <c r="T45" s="206">
        <v>1.41</v>
      </c>
      <c r="U45" s="206">
        <v>0.64</v>
      </c>
      <c r="V45" s="206">
        <v>0.24</v>
      </c>
      <c r="W45" s="206">
        <v>0.53</v>
      </c>
      <c r="X45" s="206">
        <v>21.2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25.13</v>
      </c>
      <c r="J46" s="206">
        <v>0.5</v>
      </c>
      <c r="K46" s="206">
        <v>0.18</v>
      </c>
      <c r="L46" s="206">
        <v>578.49</v>
      </c>
      <c r="M46" s="206">
        <v>0.52</v>
      </c>
      <c r="N46" s="206">
        <v>1.36</v>
      </c>
      <c r="O46" s="206">
        <v>0</v>
      </c>
      <c r="P46" s="206">
        <v>1.4</v>
      </c>
      <c r="Q46" s="206">
        <v>6.7</v>
      </c>
      <c r="R46" s="206">
        <v>0.24</v>
      </c>
      <c r="S46" s="206">
        <v>0.3</v>
      </c>
      <c r="T46" s="206">
        <v>1.41</v>
      </c>
      <c r="U46" s="206">
        <v>0.64</v>
      </c>
      <c r="V46" s="206">
        <v>0.24</v>
      </c>
      <c r="W46" s="206">
        <v>0.53</v>
      </c>
      <c r="X46" s="206">
        <v>21.2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25.13</v>
      </c>
      <c r="J47" s="206">
        <v>0.5</v>
      </c>
      <c r="K47" s="206">
        <v>0.18</v>
      </c>
      <c r="L47" s="206">
        <v>578.49</v>
      </c>
      <c r="M47" s="206">
        <v>0.52</v>
      </c>
      <c r="N47" s="206">
        <v>1.36</v>
      </c>
      <c r="O47" s="206">
        <v>0</v>
      </c>
      <c r="P47" s="206">
        <v>1.4</v>
      </c>
      <c r="Q47" s="206">
        <v>6.7</v>
      </c>
      <c r="R47" s="206">
        <v>0.24</v>
      </c>
      <c r="S47" s="206">
        <v>0.3</v>
      </c>
      <c r="T47" s="206">
        <v>1.41</v>
      </c>
      <c r="U47" s="206">
        <v>0.64</v>
      </c>
      <c r="V47" s="206">
        <v>0.24</v>
      </c>
      <c r="W47" s="206">
        <v>0.53</v>
      </c>
      <c r="X47" s="206">
        <v>21.2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25.13</v>
      </c>
      <c r="J48" s="206">
        <v>0.5</v>
      </c>
      <c r="K48" s="206">
        <v>0.18</v>
      </c>
      <c r="L48" s="206">
        <v>578.49</v>
      </c>
      <c r="M48" s="206">
        <v>0.52</v>
      </c>
      <c r="N48" s="206">
        <v>1.36</v>
      </c>
      <c r="O48" s="206">
        <v>0</v>
      </c>
      <c r="P48" s="206">
        <v>1.4</v>
      </c>
      <c r="Q48" s="206">
        <v>6.7</v>
      </c>
      <c r="R48" s="206">
        <v>0.24</v>
      </c>
      <c r="S48" s="206">
        <v>0.3</v>
      </c>
      <c r="T48" s="206">
        <v>1.41</v>
      </c>
      <c r="U48" s="206">
        <v>0.64</v>
      </c>
      <c r="V48" s="206">
        <v>0.24</v>
      </c>
      <c r="W48" s="206">
        <v>0.53</v>
      </c>
      <c r="X48" s="206">
        <v>21.2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25.13</v>
      </c>
      <c r="J49" s="206">
        <v>0.5</v>
      </c>
      <c r="K49" s="206">
        <v>0.18</v>
      </c>
      <c r="L49" s="206">
        <v>578.49</v>
      </c>
      <c r="M49" s="206">
        <v>0.52</v>
      </c>
      <c r="N49" s="206">
        <v>1.36</v>
      </c>
      <c r="O49" s="206">
        <v>0</v>
      </c>
      <c r="P49" s="206">
        <v>1.4</v>
      </c>
      <c r="Q49" s="206">
        <v>6.7</v>
      </c>
      <c r="R49" s="206">
        <v>0.24</v>
      </c>
      <c r="S49" s="206">
        <v>0.3</v>
      </c>
      <c r="T49" s="206">
        <v>1.41</v>
      </c>
      <c r="U49" s="206">
        <v>0.64</v>
      </c>
      <c r="V49" s="206">
        <v>0.24</v>
      </c>
      <c r="W49" s="206">
        <v>0.53</v>
      </c>
      <c r="X49" s="206">
        <v>21.2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25.13</v>
      </c>
      <c r="J50" s="206">
        <v>0.5</v>
      </c>
      <c r="K50" s="206">
        <v>0.18</v>
      </c>
      <c r="L50" s="206">
        <v>578.49</v>
      </c>
      <c r="M50" s="206">
        <v>0.52</v>
      </c>
      <c r="N50" s="206">
        <v>1.36</v>
      </c>
      <c r="O50" s="206">
        <v>0</v>
      </c>
      <c r="P50" s="206">
        <v>1.4</v>
      </c>
      <c r="Q50" s="206">
        <v>6.7</v>
      </c>
      <c r="R50" s="206">
        <v>0.24</v>
      </c>
      <c r="S50" s="206">
        <v>0.3</v>
      </c>
      <c r="T50" s="206">
        <v>1.41</v>
      </c>
      <c r="U50" s="206">
        <v>0.64</v>
      </c>
      <c r="V50" s="206">
        <v>0.24</v>
      </c>
      <c r="W50" s="206">
        <v>0.53</v>
      </c>
      <c r="X50" s="206">
        <v>21.2</v>
      </c>
      <c r="Y50" s="206">
        <v>0</v>
      </c>
      <c r="Z50" s="206">
        <v>2.91</v>
      </c>
      <c r="AA50" s="206">
        <v>1.03</v>
      </c>
      <c r="AB50" s="206">
        <v>0</v>
      </c>
      <c r="AC50" s="206">
        <v>15.53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25.13</v>
      </c>
      <c r="J51" s="206">
        <v>0.5</v>
      </c>
      <c r="K51" s="206">
        <v>0.18</v>
      </c>
      <c r="L51" s="206">
        <v>578.49</v>
      </c>
      <c r="M51" s="206">
        <v>0.52</v>
      </c>
      <c r="N51" s="206">
        <v>1.36</v>
      </c>
      <c r="O51" s="206">
        <v>0</v>
      </c>
      <c r="P51" s="206">
        <v>1.4</v>
      </c>
      <c r="Q51" s="206">
        <v>6.7</v>
      </c>
      <c r="R51" s="206">
        <v>0.24</v>
      </c>
      <c r="S51" s="206">
        <v>0.3</v>
      </c>
      <c r="T51" s="206">
        <v>1.41</v>
      </c>
      <c r="U51" s="206">
        <v>0.64</v>
      </c>
      <c r="V51" s="206">
        <v>0.24</v>
      </c>
      <c r="W51" s="206">
        <v>0.53</v>
      </c>
      <c r="X51" s="206">
        <v>21.2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25.13</v>
      </c>
      <c r="J52" s="206">
        <v>0.5</v>
      </c>
      <c r="K52" s="206">
        <v>0.18</v>
      </c>
      <c r="L52" s="206">
        <v>578.49</v>
      </c>
      <c r="M52" s="206">
        <v>0.52</v>
      </c>
      <c r="N52" s="206">
        <v>1.36</v>
      </c>
      <c r="O52" s="206">
        <v>0</v>
      </c>
      <c r="P52" s="206">
        <v>1.4</v>
      </c>
      <c r="Q52" s="206">
        <v>6.7</v>
      </c>
      <c r="R52" s="206">
        <v>0.24</v>
      </c>
      <c r="S52" s="206">
        <v>0.3</v>
      </c>
      <c r="T52" s="206">
        <v>1.41</v>
      </c>
      <c r="U52" s="206">
        <v>0.64</v>
      </c>
      <c r="V52" s="206">
        <v>0.24</v>
      </c>
      <c r="W52" s="206">
        <v>0.53</v>
      </c>
      <c r="X52" s="206">
        <v>21.2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25.13</v>
      </c>
      <c r="J53" s="206">
        <v>0.5</v>
      </c>
      <c r="K53" s="206">
        <v>0.18</v>
      </c>
      <c r="L53" s="206">
        <v>578.49</v>
      </c>
      <c r="M53" s="206">
        <v>0.52</v>
      </c>
      <c r="N53" s="206">
        <v>1.36</v>
      </c>
      <c r="O53" s="206">
        <v>0</v>
      </c>
      <c r="P53" s="206">
        <v>1.4</v>
      </c>
      <c r="Q53" s="206">
        <v>6.7</v>
      </c>
      <c r="R53" s="206">
        <v>0.24</v>
      </c>
      <c r="S53" s="206">
        <v>0.3</v>
      </c>
      <c r="T53" s="206">
        <v>1.41</v>
      </c>
      <c r="U53" s="206">
        <v>0.64</v>
      </c>
      <c r="V53" s="206">
        <v>0.24</v>
      </c>
      <c r="W53" s="206">
        <v>0.53</v>
      </c>
      <c r="X53" s="206">
        <v>21.2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25.13</v>
      </c>
      <c r="J54" s="206">
        <v>0.5</v>
      </c>
      <c r="K54" s="206">
        <v>0.18</v>
      </c>
      <c r="L54" s="206">
        <v>578.49</v>
      </c>
      <c r="M54" s="206">
        <v>0.52</v>
      </c>
      <c r="N54" s="206">
        <v>1.36</v>
      </c>
      <c r="O54" s="206">
        <v>0</v>
      </c>
      <c r="P54" s="206">
        <v>1.4</v>
      </c>
      <c r="Q54" s="206">
        <v>6.7</v>
      </c>
      <c r="R54" s="206">
        <v>0.24</v>
      </c>
      <c r="S54" s="206">
        <v>0.3</v>
      </c>
      <c r="T54" s="206">
        <v>1.41</v>
      </c>
      <c r="U54" s="206">
        <v>0.64</v>
      </c>
      <c r="V54" s="206">
        <v>0.24</v>
      </c>
      <c r="W54" s="206">
        <v>0.53</v>
      </c>
      <c r="X54" s="206">
        <v>21.2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25.13</v>
      </c>
      <c r="J55" s="206">
        <v>0.5</v>
      </c>
      <c r="K55" s="206">
        <v>0.18</v>
      </c>
      <c r="L55" s="206">
        <v>578.49</v>
      </c>
      <c r="M55" s="206">
        <v>0.52</v>
      </c>
      <c r="N55" s="206">
        <v>1.36</v>
      </c>
      <c r="O55" s="206">
        <v>0</v>
      </c>
      <c r="P55" s="206">
        <v>1.4</v>
      </c>
      <c r="Q55" s="206">
        <v>6.7</v>
      </c>
      <c r="R55" s="206">
        <v>0.24</v>
      </c>
      <c r="S55" s="206">
        <v>0.3</v>
      </c>
      <c r="T55" s="206">
        <v>1.41</v>
      </c>
      <c r="U55" s="206">
        <v>0.64</v>
      </c>
      <c r="V55" s="206">
        <v>0.24</v>
      </c>
      <c r="W55" s="206">
        <v>0.53</v>
      </c>
      <c r="X55" s="206">
        <v>21.2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25.13</v>
      </c>
      <c r="J56" s="206">
        <v>0.5</v>
      </c>
      <c r="K56" s="206">
        <v>0.18</v>
      </c>
      <c r="L56" s="206">
        <v>578.49</v>
      </c>
      <c r="M56" s="206">
        <v>0.52</v>
      </c>
      <c r="N56" s="206">
        <v>1.36</v>
      </c>
      <c r="O56" s="206">
        <v>0</v>
      </c>
      <c r="P56" s="206">
        <v>1.4</v>
      </c>
      <c r="Q56" s="206">
        <v>6.7</v>
      </c>
      <c r="R56" s="206">
        <v>0.24</v>
      </c>
      <c r="S56" s="206">
        <v>0.3</v>
      </c>
      <c r="T56" s="206">
        <v>1.41</v>
      </c>
      <c r="U56" s="206">
        <v>0.64</v>
      </c>
      <c r="V56" s="206">
        <v>0.24</v>
      </c>
      <c r="W56" s="206">
        <v>0.53</v>
      </c>
      <c r="X56" s="206">
        <v>21.2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25.13</v>
      </c>
      <c r="J57" s="206">
        <v>0.5</v>
      </c>
      <c r="K57" s="206">
        <v>0.18</v>
      </c>
      <c r="L57" s="206">
        <v>578.49</v>
      </c>
      <c r="M57" s="206">
        <v>0.52</v>
      </c>
      <c r="N57" s="206">
        <v>1.36</v>
      </c>
      <c r="O57" s="206">
        <v>0</v>
      </c>
      <c r="P57" s="206">
        <v>1.4</v>
      </c>
      <c r="Q57" s="206">
        <v>6.7</v>
      </c>
      <c r="R57" s="206">
        <v>0.24</v>
      </c>
      <c r="S57" s="206">
        <v>0.3</v>
      </c>
      <c r="T57" s="206">
        <v>1.41</v>
      </c>
      <c r="U57" s="206">
        <v>0.64</v>
      </c>
      <c r="V57" s="206">
        <v>0.24</v>
      </c>
      <c r="W57" s="206">
        <v>0.53</v>
      </c>
      <c r="X57" s="206">
        <v>21.2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25.13</v>
      </c>
      <c r="J58" s="206">
        <v>0.5</v>
      </c>
      <c r="K58" s="206">
        <v>0.18</v>
      </c>
      <c r="L58" s="206">
        <v>578.49</v>
      </c>
      <c r="M58" s="206">
        <v>0.52</v>
      </c>
      <c r="N58" s="206">
        <v>1.36</v>
      </c>
      <c r="O58" s="206">
        <v>0</v>
      </c>
      <c r="P58" s="206">
        <v>1.4</v>
      </c>
      <c r="Q58" s="206">
        <v>6.7</v>
      </c>
      <c r="R58" s="206">
        <v>0.24</v>
      </c>
      <c r="S58" s="206">
        <v>0.3</v>
      </c>
      <c r="T58" s="206">
        <v>1.41</v>
      </c>
      <c r="U58" s="206">
        <v>0.64</v>
      </c>
      <c r="V58" s="206">
        <v>0.24</v>
      </c>
      <c r="W58" s="206">
        <v>0.53</v>
      </c>
      <c r="X58" s="206">
        <v>21.2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25.13</v>
      </c>
      <c r="J59" s="206">
        <v>0.5</v>
      </c>
      <c r="K59" s="206">
        <v>0.18</v>
      </c>
      <c r="L59" s="206">
        <v>578.49</v>
      </c>
      <c r="M59" s="206">
        <v>0.52</v>
      </c>
      <c r="N59" s="206">
        <v>1.36</v>
      </c>
      <c r="O59" s="206">
        <v>0</v>
      </c>
      <c r="P59" s="206">
        <v>1.4</v>
      </c>
      <c r="Q59" s="206">
        <v>6.7</v>
      </c>
      <c r="R59" s="206">
        <v>0.24</v>
      </c>
      <c r="S59" s="206">
        <v>0.3</v>
      </c>
      <c r="T59" s="206">
        <v>1.41</v>
      </c>
      <c r="U59" s="206">
        <v>0.64</v>
      </c>
      <c r="V59" s="206">
        <v>0.24</v>
      </c>
      <c r="W59" s="206">
        <v>0.53</v>
      </c>
      <c r="X59" s="206">
        <v>21.2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25.13</v>
      </c>
      <c r="J60" s="206">
        <v>0.5</v>
      </c>
      <c r="K60" s="206">
        <v>0.18</v>
      </c>
      <c r="L60" s="206">
        <v>578.49</v>
      </c>
      <c r="M60" s="206">
        <v>0.52</v>
      </c>
      <c r="N60" s="206">
        <v>1.36</v>
      </c>
      <c r="O60" s="206">
        <v>0</v>
      </c>
      <c r="P60" s="206">
        <v>1.4</v>
      </c>
      <c r="Q60" s="206">
        <v>6.7</v>
      </c>
      <c r="R60" s="206">
        <v>0.24</v>
      </c>
      <c r="S60" s="206">
        <v>0.3</v>
      </c>
      <c r="T60" s="206">
        <v>1.41</v>
      </c>
      <c r="U60" s="206">
        <v>0.64</v>
      </c>
      <c r="V60" s="206">
        <v>0.24</v>
      </c>
      <c r="W60" s="206">
        <v>0.53</v>
      </c>
      <c r="X60" s="206">
        <v>21.2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25.13</v>
      </c>
      <c r="J61" s="206">
        <v>0.5</v>
      </c>
      <c r="K61" s="206">
        <v>0.18</v>
      </c>
      <c r="L61" s="206">
        <v>578.49</v>
      </c>
      <c r="M61" s="206">
        <v>0.52</v>
      </c>
      <c r="N61" s="206">
        <v>1.36</v>
      </c>
      <c r="O61" s="206">
        <v>0</v>
      </c>
      <c r="P61" s="206">
        <v>1.4</v>
      </c>
      <c r="Q61" s="206">
        <v>6.7</v>
      </c>
      <c r="R61" s="206">
        <v>0.24</v>
      </c>
      <c r="S61" s="206">
        <v>0.38</v>
      </c>
      <c r="T61" s="206">
        <v>1.41</v>
      </c>
      <c r="U61" s="206">
        <v>0.64</v>
      </c>
      <c r="V61" s="206">
        <v>0.56999999999999995</v>
      </c>
      <c r="W61" s="206">
        <v>0.53</v>
      </c>
      <c r="X61" s="206">
        <v>21.2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25.13</v>
      </c>
      <c r="J62" s="206">
        <v>0.5</v>
      </c>
      <c r="K62" s="206">
        <v>0.18</v>
      </c>
      <c r="L62" s="206">
        <v>578.49</v>
      </c>
      <c r="M62" s="206">
        <v>0.52</v>
      </c>
      <c r="N62" s="206">
        <v>1.36</v>
      </c>
      <c r="O62" s="206">
        <v>0</v>
      </c>
      <c r="P62" s="206">
        <v>1.4</v>
      </c>
      <c r="Q62" s="206">
        <v>6.7</v>
      </c>
      <c r="R62" s="206">
        <v>0.24</v>
      </c>
      <c r="S62" s="206">
        <v>0.3</v>
      </c>
      <c r="T62" s="206">
        <v>1.41</v>
      </c>
      <c r="U62" s="206">
        <v>0.64</v>
      </c>
      <c r="V62" s="206">
        <v>1.55</v>
      </c>
      <c r="W62" s="206">
        <v>0.53</v>
      </c>
      <c r="X62" s="206">
        <v>21.2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5.57</v>
      </c>
      <c r="H63" s="206">
        <v>0</v>
      </c>
      <c r="I63" s="206">
        <v>25.13</v>
      </c>
      <c r="J63" s="206">
        <v>2.19</v>
      </c>
      <c r="K63" s="206">
        <v>0.18</v>
      </c>
      <c r="L63" s="206">
        <v>578.49</v>
      </c>
      <c r="M63" s="206">
        <v>0.52</v>
      </c>
      <c r="N63" s="206">
        <v>1.36</v>
      </c>
      <c r="O63" s="206">
        <v>0</v>
      </c>
      <c r="P63" s="206">
        <v>1.4</v>
      </c>
      <c r="Q63" s="206">
        <v>6.7</v>
      </c>
      <c r="R63" s="206">
        <v>0.24</v>
      </c>
      <c r="S63" s="206">
        <v>0.3</v>
      </c>
      <c r="T63" s="206">
        <v>1.41</v>
      </c>
      <c r="U63" s="206">
        <v>0.64</v>
      </c>
      <c r="V63" s="206">
        <v>1.53</v>
      </c>
      <c r="W63" s="206">
        <v>0.53</v>
      </c>
      <c r="X63" s="206">
        <v>21.2</v>
      </c>
      <c r="Y63" s="206">
        <v>0</v>
      </c>
      <c r="Z63" s="206">
        <v>2.91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5.57</v>
      </c>
      <c r="H64" s="206">
        <v>0</v>
      </c>
      <c r="I64" s="206">
        <v>24.12</v>
      </c>
      <c r="J64" s="206">
        <v>2.69</v>
      </c>
      <c r="K64" s="206">
        <v>0.18</v>
      </c>
      <c r="L64" s="206">
        <v>578.49</v>
      </c>
      <c r="M64" s="206">
        <v>0.52</v>
      </c>
      <c r="N64" s="206">
        <v>1.36</v>
      </c>
      <c r="O64" s="206">
        <v>0</v>
      </c>
      <c r="P64" s="206">
        <v>1.4</v>
      </c>
      <c r="Q64" s="206">
        <v>6.7</v>
      </c>
      <c r="R64" s="206">
        <v>0.24</v>
      </c>
      <c r="S64" s="206">
        <v>0.3</v>
      </c>
      <c r="T64" s="206">
        <v>1.41</v>
      </c>
      <c r="U64" s="206">
        <v>0.64</v>
      </c>
      <c r="V64" s="206">
        <v>1.53</v>
      </c>
      <c r="W64" s="206">
        <v>0.53</v>
      </c>
      <c r="X64" s="206">
        <v>21.2</v>
      </c>
      <c r="Y64" s="206">
        <v>0</v>
      </c>
      <c r="Z64" s="206">
        <v>2.91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5.57</v>
      </c>
      <c r="H65" s="206">
        <v>0</v>
      </c>
      <c r="I65" s="206">
        <v>22.1</v>
      </c>
      <c r="J65" s="206">
        <v>2.69</v>
      </c>
      <c r="K65" s="206">
        <v>0.18</v>
      </c>
      <c r="L65" s="206">
        <v>578.49</v>
      </c>
      <c r="M65" s="206">
        <v>0.52</v>
      </c>
      <c r="N65" s="206">
        <v>1.36</v>
      </c>
      <c r="O65" s="206">
        <v>0</v>
      </c>
      <c r="P65" s="206">
        <v>1.4</v>
      </c>
      <c r="Q65" s="206">
        <v>6.7</v>
      </c>
      <c r="R65" s="206">
        <v>0.24</v>
      </c>
      <c r="S65" s="206">
        <v>0.3</v>
      </c>
      <c r="T65" s="206">
        <v>1.41</v>
      </c>
      <c r="U65" s="206">
        <v>0.64</v>
      </c>
      <c r="V65" s="206">
        <v>1.57</v>
      </c>
      <c r="W65" s="206">
        <v>0.53</v>
      </c>
      <c r="X65" s="206">
        <v>21.2</v>
      </c>
      <c r="Y65" s="206">
        <v>0</v>
      </c>
      <c r="Z65" s="206">
        <v>2.91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7.5</v>
      </c>
      <c r="H66" s="206">
        <v>0</v>
      </c>
      <c r="I66" s="206">
        <v>20.079999999999998</v>
      </c>
      <c r="J66" s="206">
        <v>2.69</v>
      </c>
      <c r="K66" s="206">
        <v>0.18</v>
      </c>
      <c r="L66" s="206">
        <v>578.49</v>
      </c>
      <c r="M66" s="206">
        <v>0.52</v>
      </c>
      <c r="N66" s="206">
        <v>1.36</v>
      </c>
      <c r="O66" s="206">
        <v>0</v>
      </c>
      <c r="P66" s="206">
        <v>1.4</v>
      </c>
      <c r="Q66" s="206">
        <v>6.7</v>
      </c>
      <c r="R66" s="206">
        <v>0.24</v>
      </c>
      <c r="S66" s="206">
        <v>0.3</v>
      </c>
      <c r="T66" s="206">
        <v>1.41</v>
      </c>
      <c r="U66" s="206">
        <v>0.64</v>
      </c>
      <c r="V66" s="206">
        <v>1.57</v>
      </c>
      <c r="W66" s="206">
        <v>0.53</v>
      </c>
      <c r="X66" s="206">
        <v>21.2</v>
      </c>
      <c r="Y66" s="206">
        <v>0</v>
      </c>
      <c r="Z66" s="206">
        <v>2.91</v>
      </c>
      <c r="AA66" s="206">
        <v>1.03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0</v>
      </c>
      <c r="H67" s="206">
        <v>0</v>
      </c>
      <c r="I67" s="206">
        <v>17.73</v>
      </c>
      <c r="J67" s="206">
        <v>2.69</v>
      </c>
      <c r="K67" s="206">
        <v>0.18</v>
      </c>
      <c r="L67" s="206">
        <v>578.49</v>
      </c>
      <c r="M67" s="206">
        <v>0.52</v>
      </c>
      <c r="N67" s="206">
        <v>1.36</v>
      </c>
      <c r="O67" s="206">
        <v>0</v>
      </c>
      <c r="P67" s="206">
        <v>1.4</v>
      </c>
      <c r="Q67" s="206">
        <v>6.7</v>
      </c>
      <c r="R67" s="206">
        <v>0.24</v>
      </c>
      <c r="S67" s="206">
        <v>0.3</v>
      </c>
      <c r="T67" s="206">
        <v>1.41</v>
      </c>
      <c r="U67" s="206">
        <v>0.64</v>
      </c>
      <c r="V67" s="206">
        <v>1.66</v>
      </c>
      <c r="W67" s="206">
        <v>0.53</v>
      </c>
      <c r="X67" s="206">
        <v>21.2</v>
      </c>
      <c r="Y67" s="206">
        <v>0</v>
      </c>
      <c r="Z67" s="206">
        <v>2.91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6.53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0</v>
      </c>
      <c r="H68" s="206">
        <v>0</v>
      </c>
      <c r="I68" s="206">
        <v>12.01</v>
      </c>
      <c r="J68" s="206">
        <v>2.69</v>
      </c>
      <c r="K68" s="206">
        <v>0.18</v>
      </c>
      <c r="L68" s="206">
        <v>578.49</v>
      </c>
      <c r="M68" s="206">
        <v>0.52</v>
      </c>
      <c r="N68" s="206">
        <v>1.36</v>
      </c>
      <c r="O68" s="206">
        <v>0</v>
      </c>
      <c r="P68" s="206">
        <v>1.4</v>
      </c>
      <c r="Q68" s="206">
        <v>6.7</v>
      </c>
      <c r="R68" s="206">
        <v>0.24</v>
      </c>
      <c r="S68" s="206">
        <v>0.3</v>
      </c>
      <c r="T68" s="206">
        <v>1.41</v>
      </c>
      <c r="U68" s="206">
        <v>0.64</v>
      </c>
      <c r="V68" s="206">
        <v>1.66</v>
      </c>
      <c r="W68" s="206">
        <v>0.53</v>
      </c>
      <c r="X68" s="206">
        <v>21.2</v>
      </c>
      <c r="Y68" s="206">
        <v>0</v>
      </c>
      <c r="Z68" s="206">
        <v>2.91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6.53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</v>
      </c>
      <c r="H69" s="206">
        <v>0</v>
      </c>
      <c r="I69" s="206">
        <v>12.01</v>
      </c>
      <c r="J69" s="206">
        <v>2.69</v>
      </c>
      <c r="K69" s="206">
        <v>0.18</v>
      </c>
      <c r="L69" s="206">
        <v>578.49</v>
      </c>
      <c r="M69" s="206">
        <v>0.52</v>
      </c>
      <c r="N69" s="206">
        <v>1.36</v>
      </c>
      <c r="O69" s="206">
        <v>0</v>
      </c>
      <c r="P69" s="206">
        <v>1.4</v>
      </c>
      <c r="Q69" s="206">
        <v>6.7</v>
      </c>
      <c r="R69" s="206">
        <v>0.24</v>
      </c>
      <c r="S69" s="206">
        <v>0.3</v>
      </c>
      <c r="T69" s="206">
        <v>1.41</v>
      </c>
      <c r="U69" s="206">
        <v>0.64</v>
      </c>
      <c r="V69" s="206">
        <v>1.66</v>
      </c>
      <c r="W69" s="206">
        <v>0.53</v>
      </c>
      <c r="X69" s="206">
        <v>21.2</v>
      </c>
      <c r="Y69" s="206">
        <v>0</v>
      </c>
      <c r="Z69" s="206">
        <v>2.91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6.53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12.01</v>
      </c>
      <c r="J70" s="206">
        <v>2.69</v>
      </c>
      <c r="K70" s="206">
        <v>0.18</v>
      </c>
      <c r="L70" s="206">
        <v>578.49</v>
      </c>
      <c r="M70" s="206">
        <v>0.52</v>
      </c>
      <c r="N70" s="206">
        <v>1.36</v>
      </c>
      <c r="O70" s="206">
        <v>0</v>
      </c>
      <c r="P70" s="206">
        <v>1.4</v>
      </c>
      <c r="Q70" s="206">
        <v>6.7</v>
      </c>
      <c r="R70" s="206">
        <v>0.24</v>
      </c>
      <c r="S70" s="206">
        <v>0.3</v>
      </c>
      <c r="T70" s="206">
        <v>1.41</v>
      </c>
      <c r="U70" s="206">
        <v>0.64</v>
      </c>
      <c r="V70" s="206">
        <v>1.78</v>
      </c>
      <c r="W70" s="206">
        <v>0.53</v>
      </c>
      <c r="X70" s="206">
        <v>21.2</v>
      </c>
      <c r="Y70" s="206">
        <v>0</v>
      </c>
      <c r="Z70" s="206">
        <v>2.91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6.53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12.01</v>
      </c>
      <c r="J71" s="206">
        <v>2.69</v>
      </c>
      <c r="K71" s="206">
        <v>0.18</v>
      </c>
      <c r="L71" s="206">
        <v>578.49</v>
      </c>
      <c r="M71" s="206">
        <v>0.52</v>
      </c>
      <c r="N71" s="206">
        <v>1.36</v>
      </c>
      <c r="O71" s="206">
        <v>0</v>
      </c>
      <c r="P71" s="206">
        <v>1.4</v>
      </c>
      <c r="Q71" s="206">
        <v>6.7</v>
      </c>
      <c r="R71" s="206">
        <v>0.24</v>
      </c>
      <c r="S71" s="206">
        <v>0.3</v>
      </c>
      <c r="T71" s="206">
        <v>1.41</v>
      </c>
      <c r="U71" s="206">
        <v>0.65</v>
      </c>
      <c r="V71" s="206">
        <v>1.78</v>
      </c>
      <c r="W71" s="206">
        <v>0.53</v>
      </c>
      <c r="X71" s="206">
        <v>21.2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6.53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12.01</v>
      </c>
      <c r="J72" s="206">
        <v>2.69</v>
      </c>
      <c r="K72" s="206">
        <v>0.18</v>
      </c>
      <c r="L72" s="206">
        <v>578.49</v>
      </c>
      <c r="M72" s="206">
        <v>0.52</v>
      </c>
      <c r="N72" s="206">
        <v>1.36</v>
      </c>
      <c r="O72" s="206">
        <v>0</v>
      </c>
      <c r="P72" s="206">
        <v>1.4</v>
      </c>
      <c r="Q72" s="206">
        <v>6.7</v>
      </c>
      <c r="R72" s="206">
        <v>0.24</v>
      </c>
      <c r="S72" s="206">
        <v>0.3</v>
      </c>
      <c r="T72" s="206">
        <v>1.41</v>
      </c>
      <c r="U72" s="206">
        <v>0.65</v>
      </c>
      <c r="V72" s="206">
        <v>1.78</v>
      </c>
      <c r="W72" s="206">
        <v>0.53</v>
      </c>
      <c r="X72" s="206">
        <v>21.2</v>
      </c>
      <c r="Y72" s="206">
        <v>0</v>
      </c>
      <c r="Z72" s="206">
        <v>2.91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6.53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12.01</v>
      </c>
      <c r="J73" s="206">
        <v>2.69</v>
      </c>
      <c r="K73" s="206">
        <v>0.18</v>
      </c>
      <c r="L73" s="206">
        <v>578.49</v>
      </c>
      <c r="M73" s="206">
        <v>0.52</v>
      </c>
      <c r="N73" s="206">
        <v>1.36</v>
      </c>
      <c r="O73" s="206">
        <v>0</v>
      </c>
      <c r="P73" s="206">
        <v>1.4</v>
      </c>
      <c r="Q73" s="206">
        <v>6.7</v>
      </c>
      <c r="R73" s="206">
        <v>0.24</v>
      </c>
      <c r="S73" s="206">
        <v>0.3</v>
      </c>
      <c r="T73" s="206">
        <v>1.41</v>
      </c>
      <c r="U73" s="206">
        <v>0.65</v>
      </c>
      <c r="V73" s="206">
        <v>1.78</v>
      </c>
      <c r="W73" s="206">
        <v>0.53</v>
      </c>
      <c r="X73" s="206">
        <v>21.2</v>
      </c>
      <c r="Y73" s="206">
        <v>0</v>
      </c>
      <c r="Z73" s="206">
        <v>2.91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6.53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12.01</v>
      </c>
      <c r="J74" s="206">
        <v>2.69</v>
      </c>
      <c r="K74" s="206">
        <v>0.18</v>
      </c>
      <c r="L74" s="206">
        <v>578.49</v>
      </c>
      <c r="M74" s="206">
        <v>0.52</v>
      </c>
      <c r="N74" s="206">
        <v>1.36</v>
      </c>
      <c r="O74" s="206">
        <v>0</v>
      </c>
      <c r="P74" s="206">
        <v>1.4</v>
      </c>
      <c r="Q74" s="206">
        <v>6.7</v>
      </c>
      <c r="R74" s="206">
        <v>0.24</v>
      </c>
      <c r="S74" s="206">
        <v>0.3</v>
      </c>
      <c r="T74" s="206">
        <v>1.41</v>
      </c>
      <c r="U74" s="206">
        <v>0.65</v>
      </c>
      <c r="V74" s="206">
        <v>1.78</v>
      </c>
      <c r="W74" s="206">
        <v>0.53</v>
      </c>
      <c r="X74" s="206">
        <v>21.2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6.53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12.01</v>
      </c>
      <c r="J75" s="206">
        <v>2.69</v>
      </c>
      <c r="K75" s="206">
        <v>0.18</v>
      </c>
      <c r="L75" s="206">
        <v>578.49</v>
      </c>
      <c r="M75" s="206">
        <v>0.52</v>
      </c>
      <c r="N75" s="206">
        <v>1.36</v>
      </c>
      <c r="O75" s="206">
        <v>0</v>
      </c>
      <c r="P75" s="206">
        <v>1.4</v>
      </c>
      <c r="Q75" s="206">
        <v>6.7</v>
      </c>
      <c r="R75" s="206">
        <v>0.24</v>
      </c>
      <c r="S75" s="206">
        <v>0.3</v>
      </c>
      <c r="T75" s="206">
        <v>1.41</v>
      </c>
      <c r="U75" s="206">
        <v>0.65</v>
      </c>
      <c r="V75" s="206">
        <v>1.78</v>
      </c>
      <c r="W75" s="206">
        <v>0.53</v>
      </c>
      <c r="X75" s="206">
        <v>21.2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6.53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12.01</v>
      </c>
      <c r="J76" s="206">
        <v>2.69</v>
      </c>
      <c r="K76" s="206">
        <v>0.18</v>
      </c>
      <c r="L76" s="206">
        <v>578.49</v>
      </c>
      <c r="M76" s="206">
        <v>0.52</v>
      </c>
      <c r="N76" s="206">
        <v>1.36</v>
      </c>
      <c r="O76" s="206">
        <v>0</v>
      </c>
      <c r="P76" s="206">
        <v>1.4</v>
      </c>
      <c r="Q76" s="206">
        <v>6.7</v>
      </c>
      <c r="R76" s="206">
        <v>0.24</v>
      </c>
      <c r="S76" s="206">
        <v>0.3</v>
      </c>
      <c r="T76" s="206">
        <v>1.41</v>
      </c>
      <c r="U76" s="206">
        <v>0.65</v>
      </c>
      <c r="V76" s="206">
        <v>1.78</v>
      </c>
      <c r="W76" s="206">
        <v>0.53</v>
      </c>
      <c r="X76" s="206">
        <v>21.2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6.53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12.01</v>
      </c>
      <c r="J77" s="206">
        <v>2.69</v>
      </c>
      <c r="K77" s="206">
        <v>0.18</v>
      </c>
      <c r="L77" s="206">
        <v>578.49</v>
      </c>
      <c r="M77" s="206">
        <v>0.52</v>
      </c>
      <c r="N77" s="206">
        <v>1.36</v>
      </c>
      <c r="O77" s="206">
        <v>0</v>
      </c>
      <c r="P77" s="206">
        <v>1.4</v>
      </c>
      <c r="Q77" s="206">
        <v>6.7</v>
      </c>
      <c r="R77" s="206">
        <v>0.24</v>
      </c>
      <c r="S77" s="206">
        <v>0.3</v>
      </c>
      <c r="T77" s="206">
        <v>1.41</v>
      </c>
      <c r="U77" s="206">
        <v>0.65</v>
      </c>
      <c r="V77" s="206">
        <v>1.78</v>
      </c>
      <c r="W77" s="206">
        <v>0.53</v>
      </c>
      <c r="X77" s="206">
        <v>21.2</v>
      </c>
      <c r="Y77" s="206">
        <v>0</v>
      </c>
      <c r="Z77" s="206">
        <v>2.91</v>
      </c>
      <c r="AA77" s="206">
        <v>1.03</v>
      </c>
      <c r="AB77" s="206">
        <v>0</v>
      </c>
      <c r="AC77" s="206">
        <v>15.27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6.53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12.01</v>
      </c>
      <c r="J78" s="206">
        <v>2.69</v>
      </c>
      <c r="K78" s="206">
        <v>0.18</v>
      </c>
      <c r="L78" s="206">
        <v>578.49</v>
      </c>
      <c r="M78" s="206">
        <v>0.52</v>
      </c>
      <c r="N78" s="206">
        <v>1.36</v>
      </c>
      <c r="O78" s="206">
        <v>0</v>
      </c>
      <c r="P78" s="206">
        <v>1.4</v>
      </c>
      <c r="Q78" s="206">
        <v>6.7</v>
      </c>
      <c r="R78" s="206">
        <v>0.24</v>
      </c>
      <c r="S78" s="206">
        <v>0.3</v>
      </c>
      <c r="T78" s="206">
        <v>1.41</v>
      </c>
      <c r="U78" s="206">
        <v>0.65</v>
      </c>
      <c r="V78" s="206">
        <v>1.78</v>
      </c>
      <c r="W78" s="206">
        <v>0.53</v>
      </c>
      <c r="X78" s="206">
        <v>21.2</v>
      </c>
      <c r="Y78" s="206">
        <v>0</v>
      </c>
      <c r="Z78" s="206">
        <v>2.91</v>
      </c>
      <c r="AA78" s="206">
        <v>1.03</v>
      </c>
      <c r="AB78" s="206">
        <v>0</v>
      </c>
      <c r="AC78" s="206">
        <v>15.27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0.14000000000000001</v>
      </c>
      <c r="AL78" s="206">
        <v>6.53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12.01</v>
      </c>
      <c r="J79" s="206">
        <v>2.69</v>
      </c>
      <c r="K79" s="206">
        <v>0.18</v>
      </c>
      <c r="L79" s="206">
        <v>578.49</v>
      </c>
      <c r="M79" s="206">
        <v>0.52</v>
      </c>
      <c r="N79" s="206">
        <v>1.36</v>
      </c>
      <c r="O79" s="206">
        <v>0</v>
      </c>
      <c r="P79" s="206">
        <v>1.4</v>
      </c>
      <c r="Q79" s="206">
        <v>6.7</v>
      </c>
      <c r="R79" s="206">
        <v>0.24</v>
      </c>
      <c r="S79" s="206">
        <v>0.3</v>
      </c>
      <c r="T79" s="206">
        <v>1.41</v>
      </c>
      <c r="U79" s="206">
        <v>0.68</v>
      </c>
      <c r="V79" s="206">
        <v>1.1200000000000001</v>
      </c>
      <c r="W79" s="206">
        <v>0.53</v>
      </c>
      <c r="X79" s="206">
        <v>21.2</v>
      </c>
      <c r="Y79" s="206">
        <v>0</v>
      </c>
      <c r="Z79" s="206">
        <v>2.91</v>
      </c>
      <c r="AA79" s="206">
        <v>1.03</v>
      </c>
      <c r="AB79" s="206">
        <v>0</v>
      </c>
      <c r="AC79" s="206">
        <v>16.22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3.26</v>
      </c>
      <c r="AL79" s="206">
        <v>6.53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12.01</v>
      </c>
      <c r="J80" s="206">
        <v>2.69</v>
      </c>
      <c r="K80" s="206">
        <v>0.18</v>
      </c>
      <c r="L80" s="206">
        <v>578.49</v>
      </c>
      <c r="M80" s="206">
        <v>0.52</v>
      </c>
      <c r="N80" s="206">
        <v>1.36</v>
      </c>
      <c r="O80" s="206">
        <v>0</v>
      </c>
      <c r="P80" s="206">
        <v>1.4</v>
      </c>
      <c r="Q80" s="206">
        <v>6.7</v>
      </c>
      <c r="R80" s="206">
        <v>0.24</v>
      </c>
      <c r="S80" s="206">
        <v>0.3</v>
      </c>
      <c r="T80" s="206">
        <v>1.41</v>
      </c>
      <c r="U80" s="206">
        <v>0.71</v>
      </c>
      <c r="V80" s="206">
        <v>1.1200000000000001</v>
      </c>
      <c r="W80" s="206">
        <v>0.53</v>
      </c>
      <c r="X80" s="206">
        <v>21.2</v>
      </c>
      <c r="Y80" s="206">
        <v>0</v>
      </c>
      <c r="Z80" s="206">
        <v>2.91</v>
      </c>
      <c r="AA80" s="206">
        <v>1.03</v>
      </c>
      <c r="AB80" s="206">
        <v>0</v>
      </c>
      <c r="AC80" s="206">
        <v>16.22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0.14000000000000001</v>
      </c>
      <c r="AL80" s="206">
        <v>6.53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12.01</v>
      </c>
      <c r="J81" s="206">
        <v>2.69</v>
      </c>
      <c r="K81" s="206">
        <v>0.18</v>
      </c>
      <c r="L81" s="206">
        <v>578.49</v>
      </c>
      <c r="M81" s="206">
        <v>0.52</v>
      </c>
      <c r="N81" s="206">
        <v>1.36</v>
      </c>
      <c r="O81" s="206">
        <v>0</v>
      </c>
      <c r="P81" s="206">
        <v>1.4</v>
      </c>
      <c r="Q81" s="206">
        <v>6.7</v>
      </c>
      <c r="R81" s="206">
        <v>0.24</v>
      </c>
      <c r="S81" s="206">
        <v>0.3</v>
      </c>
      <c r="T81" s="206">
        <v>1.41</v>
      </c>
      <c r="U81" s="206">
        <v>0.72</v>
      </c>
      <c r="V81" s="206">
        <v>1.1200000000000001</v>
      </c>
      <c r="W81" s="206">
        <v>0.53</v>
      </c>
      <c r="X81" s="206">
        <v>21.2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0.14000000000000001</v>
      </c>
      <c r="AL81" s="206">
        <v>6.53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12.01</v>
      </c>
      <c r="J82" s="206">
        <v>2.69</v>
      </c>
      <c r="K82" s="206">
        <v>0.18</v>
      </c>
      <c r="L82" s="206">
        <v>578.49</v>
      </c>
      <c r="M82" s="206">
        <v>0.52</v>
      </c>
      <c r="N82" s="206">
        <v>1.36</v>
      </c>
      <c r="O82" s="206">
        <v>0</v>
      </c>
      <c r="P82" s="206">
        <v>1.4</v>
      </c>
      <c r="Q82" s="206">
        <v>6.7</v>
      </c>
      <c r="R82" s="206">
        <v>0.24</v>
      </c>
      <c r="S82" s="206">
        <v>0.3</v>
      </c>
      <c r="T82" s="206">
        <v>1.41</v>
      </c>
      <c r="U82" s="206">
        <v>0.74</v>
      </c>
      <c r="V82" s="206">
        <v>1.1200000000000001</v>
      </c>
      <c r="W82" s="206">
        <v>0.53</v>
      </c>
      <c r="X82" s="206">
        <v>21.2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0.14000000000000001</v>
      </c>
      <c r="AL82" s="206">
        <v>6.53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12.01</v>
      </c>
      <c r="J83" s="206">
        <v>2.69</v>
      </c>
      <c r="K83" s="206">
        <v>0.18</v>
      </c>
      <c r="L83" s="206">
        <v>578.49</v>
      </c>
      <c r="M83" s="206">
        <v>0.52</v>
      </c>
      <c r="N83" s="206">
        <v>1.36</v>
      </c>
      <c r="O83" s="206">
        <v>0</v>
      </c>
      <c r="P83" s="206">
        <v>1.4</v>
      </c>
      <c r="Q83" s="206">
        <v>6.7</v>
      </c>
      <c r="R83" s="206">
        <v>0</v>
      </c>
      <c r="S83" s="206">
        <v>0</v>
      </c>
      <c r="T83" s="206">
        <v>1.41</v>
      </c>
      <c r="U83" s="206">
        <v>0.75</v>
      </c>
      <c r="V83" s="206">
        <v>1.1200000000000001</v>
      </c>
      <c r="W83" s="206">
        <v>0.53</v>
      </c>
      <c r="X83" s="206">
        <v>21.2</v>
      </c>
      <c r="Y83" s="206">
        <v>0</v>
      </c>
      <c r="Z83" s="206">
        <v>2.91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6.53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12.01</v>
      </c>
      <c r="J84" s="206">
        <v>2.69</v>
      </c>
      <c r="K84" s="206">
        <v>0.18</v>
      </c>
      <c r="L84" s="206">
        <v>578.49</v>
      </c>
      <c r="M84" s="206">
        <v>0.52</v>
      </c>
      <c r="N84" s="206">
        <v>1.36</v>
      </c>
      <c r="O84" s="206">
        <v>0</v>
      </c>
      <c r="P84" s="206">
        <v>1.4</v>
      </c>
      <c r="Q84" s="206">
        <v>6.7</v>
      </c>
      <c r="R84" s="206">
        <v>0.24</v>
      </c>
      <c r="S84" s="206">
        <v>0.3</v>
      </c>
      <c r="T84" s="206">
        <v>1.41</v>
      </c>
      <c r="U84" s="206">
        <v>0.76</v>
      </c>
      <c r="V84" s="206">
        <v>1.1200000000000001</v>
      </c>
      <c r="W84" s="206">
        <v>0.53</v>
      </c>
      <c r="X84" s="206">
        <v>21.2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6.53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12.01</v>
      </c>
      <c r="J85" s="206">
        <v>2.69</v>
      </c>
      <c r="K85" s="206">
        <v>0.18</v>
      </c>
      <c r="L85" s="206">
        <v>578.49</v>
      </c>
      <c r="M85" s="206">
        <v>0.52</v>
      </c>
      <c r="N85" s="206">
        <v>1.36</v>
      </c>
      <c r="O85" s="206">
        <v>0</v>
      </c>
      <c r="P85" s="206">
        <v>1.4</v>
      </c>
      <c r="Q85" s="206">
        <v>6.7</v>
      </c>
      <c r="R85" s="206">
        <v>7.0000000000000007E-2</v>
      </c>
      <c r="S85" s="206">
        <v>0.3</v>
      </c>
      <c r="T85" s="206">
        <v>1.41</v>
      </c>
      <c r="U85" s="206">
        <v>0.77</v>
      </c>
      <c r="V85" s="206">
        <v>0.45</v>
      </c>
      <c r="W85" s="206">
        <v>0.53</v>
      </c>
      <c r="X85" s="206">
        <v>21.2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6.53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12.01</v>
      </c>
      <c r="J86" s="206">
        <v>2.69</v>
      </c>
      <c r="K86" s="206">
        <v>0.18</v>
      </c>
      <c r="L86" s="206">
        <v>578.49</v>
      </c>
      <c r="M86" s="206">
        <v>0.52</v>
      </c>
      <c r="N86" s="206">
        <v>1.36</v>
      </c>
      <c r="O86" s="206">
        <v>0</v>
      </c>
      <c r="P86" s="206">
        <v>1.4</v>
      </c>
      <c r="Q86" s="206">
        <v>6.7</v>
      </c>
      <c r="R86" s="206">
        <v>7.0000000000000007E-2</v>
      </c>
      <c r="S86" s="206">
        <v>0.3</v>
      </c>
      <c r="T86" s="206">
        <v>1.41</v>
      </c>
      <c r="U86" s="206">
        <v>0.79</v>
      </c>
      <c r="V86" s="206">
        <v>0.45</v>
      </c>
      <c r="W86" s="206">
        <v>0.53</v>
      </c>
      <c r="X86" s="206">
        <v>21.2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6.53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25.13</v>
      </c>
      <c r="J87" s="206">
        <v>0.5</v>
      </c>
      <c r="K87" s="206">
        <v>0.18</v>
      </c>
      <c r="L87" s="206">
        <v>578.49</v>
      </c>
      <c r="M87" s="206">
        <v>0.52</v>
      </c>
      <c r="N87" s="206">
        <v>1.36</v>
      </c>
      <c r="O87" s="206">
        <v>0</v>
      </c>
      <c r="P87" s="206">
        <v>1.4</v>
      </c>
      <c r="Q87" s="206">
        <v>6.7</v>
      </c>
      <c r="R87" s="206">
        <v>7.0000000000000007E-2</v>
      </c>
      <c r="S87" s="206">
        <v>0.3</v>
      </c>
      <c r="T87" s="206">
        <v>1.41</v>
      </c>
      <c r="U87" s="206">
        <v>0.79</v>
      </c>
      <c r="V87" s="206">
        <v>0.66</v>
      </c>
      <c r="W87" s="206">
        <v>0.53</v>
      </c>
      <c r="X87" s="206">
        <v>21.2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6.53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25.13</v>
      </c>
      <c r="J88" s="206">
        <v>0.5</v>
      </c>
      <c r="K88" s="206">
        <v>0.18</v>
      </c>
      <c r="L88" s="206">
        <v>578.49</v>
      </c>
      <c r="M88" s="206">
        <v>0.52</v>
      </c>
      <c r="N88" s="206">
        <v>1.36</v>
      </c>
      <c r="O88" s="206">
        <v>0</v>
      </c>
      <c r="P88" s="206">
        <v>1.4</v>
      </c>
      <c r="Q88" s="206">
        <v>6.7</v>
      </c>
      <c r="R88" s="206">
        <v>7.0000000000000007E-2</v>
      </c>
      <c r="S88" s="206">
        <v>0.3</v>
      </c>
      <c r="T88" s="206">
        <v>1.41</v>
      </c>
      <c r="U88" s="206">
        <v>0.79</v>
      </c>
      <c r="V88" s="206">
        <v>0.45</v>
      </c>
      <c r="W88" s="206">
        <v>0.53</v>
      </c>
      <c r="X88" s="206">
        <v>21.2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6.53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0.5</v>
      </c>
      <c r="K89" s="206">
        <v>0.18</v>
      </c>
      <c r="L89" s="206">
        <v>578.49</v>
      </c>
      <c r="M89" s="206">
        <v>0.52</v>
      </c>
      <c r="N89" s="206">
        <v>1.36</v>
      </c>
      <c r="O89" s="206">
        <v>0</v>
      </c>
      <c r="P89" s="206">
        <v>1.4</v>
      </c>
      <c r="Q89" s="206">
        <v>6.7</v>
      </c>
      <c r="R89" s="206">
        <v>7.0000000000000007E-2</v>
      </c>
      <c r="S89" s="206">
        <v>0.3</v>
      </c>
      <c r="T89" s="206">
        <v>1.41</v>
      </c>
      <c r="U89" s="206">
        <v>0.79</v>
      </c>
      <c r="V89" s="206">
        <v>0.45</v>
      </c>
      <c r="W89" s="206">
        <v>0.53</v>
      </c>
      <c r="X89" s="206">
        <v>21.2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6.53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0.5</v>
      </c>
      <c r="K90" s="206">
        <v>0.18</v>
      </c>
      <c r="L90" s="206">
        <v>578.49</v>
      </c>
      <c r="M90" s="206">
        <v>0.52</v>
      </c>
      <c r="N90" s="206">
        <v>1.36</v>
      </c>
      <c r="O90" s="206">
        <v>0</v>
      </c>
      <c r="P90" s="206">
        <v>1.4</v>
      </c>
      <c r="Q90" s="206">
        <v>6.7</v>
      </c>
      <c r="R90" s="206">
        <v>7.0000000000000007E-2</v>
      </c>
      <c r="S90" s="206">
        <v>0.3</v>
      </c>
      <c r="T90" s="206">
        <v>1.41</v>
      </c>
      <c r="U90" s="206">
        <v>0.79</v>
      </c>
      <c r="V90" s="206">
        <v>0.45</v>
      </c>
      <c r="W90" s="206">
        <v>0.53</v>
      </c>
      <c r="X90" s="206">
        <v>21.2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6.53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0.5</v>
      </c>
      <c r="K91" s="206">
        <v>0.18</v>
      </c>
      <c r="L91" s="206">
        <v>578.49</v>
      </c>
      <c r="M91" s="206">
        <v>0.52</v>
      </c>
      <c r="N91" s="206">
        <v>1.36</v>
      </c>
      <c r="O91" s="206">
        <v>0</v>
      </c>
      <c r="P91" s="206">
        <v>1.4</v>
      </c>
      <c r="Q91" s="206">
        <v>6.7</v>
      </c>
      <c r="R91" s="206">
        <v>7.0000000000000007E-2</v>
      </c>
      <c r="S91" s="206">
        <v>0.3</v>
      </c>
      <c r="T91" s="206">
        <v>1.41</v>
      </c>
      <c r="U91" s="206">
        <v>0.79</v>
      </c>
      <c r="V91" s="206">
        <v>0.24</v>
      </c>
      <c r="W91" s="206">
        <v>0.53</v>
      </c>
      <c r="X91" s="206">
        <v>21.2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6.53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0.5</v>
      </c>
      <c r="K92" s="206">
        <v>0.18</v>
      </c>
      <c r="L92" s="206">
        <v>578.49</v>
      </c>
      <c r="M92" s="206">
        <v>0.52</v>
      </c>
      <c r="N92" s="206">
        <v>1.36</v>
      </c>
      <c r="O92" s="206">
        <v>0</v>
      </c>
      <c r="P92" s="206">
        <v>1.4</v>
      </c>
      <c r="Q92" s="206">
        <v>6.7</v>
      </c>
      <c r="R92" s="206">
        <v>7.0000000000000007E-2</v>
      </c>
      <c r="S92" s="206">
        <v>0.3</v>
      </c>
      <c r="T92" s="206">
        <v>1.41</v>
      </c>
      <c r="U92" s="206">
        <v>0.79</v>
      </c>
      <c r="V92" s="206">
        <v>0.24</v>
      </c>
      <c r="W92" s="206">
        <v>0.53</v>
      </c>
      <c r="X92" s="206">
        <v>21.2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6.53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0.5</v>
      </c>
      <c r="K93" s="206">
        <v>0.18</v>
      </c>
      <c r="L93" s="206">
        <v>578.49</v>
      </c>
      <c r="M93" s="206">
        <v>0.52</v>
      </c>
      <c r="N93" s="206">
        <v>1.36</v>
      </c>
      <c r="O93" s="206">
        <v>0</v>
      </c>
      <c r="P93" s="206">
        <v>1.4</v>
      </c>
      <c r="Q93" s="206">
        <v>6.7</v>
      </c>
      <c r="R93" s="206">
        <v>0</v>
      </c>
      <c r="S93" s="206">
        <v>0</v>
      </c>
      <c r="T93" s="206">
        <v>1.41</v>
      </c>
      <c r="U93" s="206">
        <v>0.79</v>
      </c>
      <c r="V93" s="206">
        <v>0.24</v>
      </c>
      <c r="W93" s="206">
        <v>0.53</v>
      </c>
      <c r="X93" s="206">
        <v>21.2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6.53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0.5</v>
      </c>
      <c r="K94" s="206">
        <v>0.18</v>
      </c>
      <c r="L94" s="206">
        <v>578.49</v>
      </c>
      <c r="M94" s="206">
        <v>0.52</v>
      </c>
      <c r="N94" s="206">
        <v>1.36</v>
      </c>
      <c r="O94" s="206">
        <v>0</v>
      </c>
      <c r="P94" s="206">
        <v>1.4</v>
      </c>
      <c r="Q94" s="206">
        <v>6.7</v>
      </c>
      <c r="R94" s="206">
        <v>0</v>
      </c>
      <c r="S94" s="206">
        <v>0</v>
      </c>
      <c r="T94" s="206">
        <v>1.41</v>
      </c>
      <c r="U94" s="206">
        <v>0.79</v>
      </c>
      <c r="V94" s="206">
        <v>0.24</v>
      </c>
      <c r="W94" s="206">
        <v>0.53</v>
      </c>
      <c r="X94" s="206">
        <v>21.2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6.53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0.5</v>
      </c>
      <c r="K95" s="206">
        <v>0.18</v>
      </c>
      <c r="L95" s="206">
        <v>578.49</v>
      </c>
      <c r="M95" s="206">
        <v>0.52</v>
      </c>
      <c r="N95" s="206">
        <v>1.36</v>
      </c>
      <c r="O95" s="206">
        <v>0</v>
      </c>
      <c r="P95" s="206">
        <v>1.4</v>
      </c>
      <c r="Q95" s="206">
        <v>6.7</v>
      </c>
      <c r="R95" s="206">
        <v>0</v>
      </c>
      <c r="S95" s="206">
        <v>0</v>
      </c>
      <c r="T95" s="206">
        <v>1.41</v>
      </c>
      <c r="U95" s="206">
        <v>0.8</v>
      </c>
      <c r="V95" s="206">
        <v>0.24</v>
      </c>
      <c r="W95" s="206">
        <v>0.53</v>
      </c>
      <c r="X95" s="206">
        <v>21.2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6.53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0.5</v>
      </c>
      <c r="K96" s="206">
        <v>0.18</v>
      </c>
      <c r="L96" s="206">
        <v>578.49</v>
      </c>
      <c r="M96" s="206">
        <v>0.52</v>
      </c>
      <c r="N96" s="206">
        <v>1.36</v>
      </c>
      <c r="O96" s="206">
        <v>0</v>
      </c>
      <c r="P96" s="206">
        <v>1.4</v>
      </c>
      <c r="Q96" s="206">
        <v>6.7</v>
      </c>
      <c r="R96" s="206">
        <v>0</v>
      </c>
      <c r="S96" s="206">
        <v>0</v>
      </c>
      <c r="T96" s="206">
        <v>1.41</v>
      </c>
      <c r="U96" s="206">
        <v>0.8</v>
      </c>
      <c r="V96" s="206">
        <v>0.24</v>
      </c>
      <c r="W96" s="206">
        <v>0.53</v>
      </c>
      <c r="X96" s="206">
        <v>21.2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6.53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0.5</v>
      </c>
      <c r="K97" s="206">
        <v>0.18</v>
      </c>
      <c r="L97" s="206">
        <v>578.49</v>
      </c>
      <c r="M97" s="206">
        <v>0.52</v>
      </c>
      <c r="N97" s="206">
        <v>1.36</v>
      </c>
      <c r="O97" s="206">
        <v>0</v>
      </c>
      <c r="P97" s="206">
        <v>1.4</v>
      </c>
      <c r="Q97" s="206">
        <v>6.7</v>
      </c>
      <c r="R97" s="206">
        <v>0</v>
      </c>
      <c r="S97" s="206">
        <v>0</v>
      </c>
      <c r="T97" s="206">
        <v>1.41</v>
      </c>
      <c r="U97" s="206">
        <v>0.8</v>
      </c>
      <c r="V97" s="206">
        <v>0.24</v>
      </c>
      <c r="W97" s="206">
        <v>0.53</v>
      </c>
      <c r="X97" s="206">
        <v>21.2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6.53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0.5</v>
      </c>
      <c r="K98" s="206">
        <v>0.18</v>
      </c>
      <c r="L98" s="206">
        <v>578.49</v>
      </c>
      <c r="M98" s="206">
        <v>0.52</v>
      </c>
      <c r="N98" s="206">
        <v>1.36</v>
      </c>
      <c r="O98" s="206">
        <v>0</v>
      </c>
      <c r="P98" s="206">
        <v>1.4</v>
      </c>
      <c r="Q98" s="206">
        <v>6.7</v>
      </c>
      <c r="R98" s="206">
        <v>0</v>
      </c>
      <c r="S98" s="206">
        <v>0</v>
      </c>
      <c r="T98" s="206">
        <v>1.41</v>
      </c>
      <c r="U98" s="206">
        <v>0.8</v>
      </c>
      <c r="V98" s="206">
        <v>0.24</v>
      </c>
      <c r="W98" s="206">
        <v>0.53</v>
      </c>
      <c r="X98" s="206">
        <v>21.2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6.53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2.9380000000000021E-2</v>
      </c>
      <c r="E99">
        <f t="shared" si="0"/>
        <v>0</v>
      </c>
      <c r="F99">
        <f t="shared" si="0"/>
        <v>0</v>
      </c>
      <c r="G99">
        <f t="shared" si="0"/>
        <v>0.11855249999999999</v>
      </c>
      <c r="H99">
        <f t="shared" si="0"/>
        <v>0</v>
      </c>
      <c r="I99">
        <f t="shared" si="0"/>
        <v>0.5366775000000007</v>
      </c>
      <c r="J99">
        <f t="shared" si="0"/>
        <v>2.5014999999999985E-2</v>
      </c>
      <c r="K99">
        <f t="shared" si="0"/>
        <v>4.3199999999999957E-3</v>
      </c>
      <c r="L99">
        <f t="shared" si="0"/>
        <v>13.881819999999991</v>
      </c>
      <c r="M99">
        <f t="shared" si="0"/>
        <v>1.2480000000000022E-2</v>
      </c>
      <c r="N99">
        <f t="shared" si="0"/>
        <v>3.2639999999999995E-2</v>
      </c>
      <c r="O99">
        <f t="shared" si="0"/>
        <v>0</v>
      </c>
      <c r="P99">
        <f t="shared" si="0"/>
        <v>3.0960000000000047E-2</v>
      </c>
      <c r="Q99">
        <f t="shared" si="0"/>
        <v>0.16080000000000008</v>
      </c>
      <c r="R99">
        <f t="shared" si="0"/>
        <v>5.032499999999997E-3</v>
      </c>
      <c r="S99">
        <f t="shared" si="0"/>
        <v>6.7125000000000101E-3</v>
      </c>
      <c r="T99">
        <f t="shared" si="0"/>
        <v>3.383999999999994E-2</v>
      </c>
      <c r="U99">
        <f t="shared" si="0"/>
        <v>1.6039999999999999E-2</v>
      </c>
      <c r="V99">
        <f t="shared" si="0"/>
        <v>1.964500000000001E-2</v>
      </c>
      <c r="W99">
        <f t="shared" si="0"/>
        <v>1.2720000000000016E-2</v>
      </c>
      <c r="X99">
        <f t="shared" si="0"/>
        <v>0.5088000000000007</v>
      </c>
      <c r="Y99">
        <f t="shared" si="0"/>
        <v>0</v>
      </c>
      <c r="Z99">
        <f t="shared" si="0"/>
        <v>6.9839999999999985E-2</v>
      </c>
      <c r="AA99">
        <f t="shared" si="0"/>
        <v>2.472000000000002E-2</v>
      </c>
      <c r="AB99">
        <f t="shared" si="0"/>
        <v>0</v>
      </c>
      <c r="AC99">
        <f t="shared" si="0"/>
        <v>0.31355749999999999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6.7687499999999984E-2</v>
      </c>
      <c r="AL99">
        <f t="shared" si="0"/>
        <v>5.2240000000000002E-2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-70</v>
      </c>
      <c r="D3" s="124">
        <v>0</v>
      </c>
      <c r="E3" s="124">
        <v>0</v>
      </c>
      <c r="F3" s="124">
        <v>0</v>
      </c>
      <c r="G3" s="124">
        <v>-70</v>
      </c>
      <c r="H3" s="118"/>
      <c r="I3" s="33">
        <v>1</v>
      </c>
      <c r="J3" s="124">
        <v>70</v>
      </c>
      <c r="K3" s="124">
        <v>0</v>
      </c>
      <c r="L3" s="124">
        <v>0</v>
      </c>
      <c r="M3" s="124">
        <v>0</v>
      </c>
      <c r="N3" s="124">
        <v>70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70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-70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700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700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70</v>
      </c>
      <c r="DG3" s="123">
        <f>AY3+AN3+BC3+BJ3+BQ3</f>
        <v>-70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-28.18</v>
      </c>
      <c r="D4" s="124">
        <v>0</v>
      </c>
      <c r="E4" s="124">
        <v>0</v>
      </c>
      <c r="F4" s="124">
        <v>0</v>
      </c>
      <c r="G4" s="124">
        <v>-28.18</v>
      </c>
      <c r="H4" s="118"/>
      <c r="I4" s="33">
        <v>2</v>
      </c>
      <c r="J4" s="124">
        <v>28.18</v>
      </c>
      <c r="K4" s="124">
        <v>0</v>
      </c>
      <c r="L4" s="124">
        <v>0</v>
      </c>
      <c r="M4" s="124">
        <v>0</v>
      </c>
      <c r="N4" s="124">
        <v>28.18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28.18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-28.18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281.8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281.8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28.18</v>
      </c>
      <c r="DG4" s="123">
        <f t="shared" ref="DG4:DG67" si="32">AY4+AN4+BC4+BJ4+BQ4</f>
        <v>-28.18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-2.1800000000000002</v>
      </c>
      <c r="D6" s="124">
        <v>0</v>
      </c>
      <c r="E6" s="124">
        <v>0</v>
      </c>
      <c r="F6" s="124">
        <v>0</v>
      </c>
      <c r="G6" s="124">
        <v>-2.1800000000000002</v>
      </c>
      <c r="H6" s="118"/>
      <c r="I6" s="33">
        <v>4</v>
      </c>
      <c r="J6" s="124">
        <v>2.1800000000000002</v>
      </c>
      <c r="K6" s="124">
        <v>0</v>
      </c>
      <c r="L6" s="124">
        <v>0</v>
      </c>
      <c r="M6" s="124">
        <v>0</v>
      </c>
      <c r="N6" s="124">
        <v>2.1800000000000002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2.1800000000000002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-2.1800000000000002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21.8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21.8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2.1800000000000002</v>
      </c>
      <c r="DG6" s="123">
        <f t="shared" si="32"/>
        <v>-2.1800000000000002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-2.1800000000000002</v>
      </c>
      <c r="D7" s="124">
        <v>0</v>
      </c>
      <c r="E7" s="124">
        <v>0</v>
      </c>
      <c r="F7" s="124">
        <v>0</v>
      </c>
      <c r="G7" s="124">
        <v>-2.1800000000000002</v>
      </c>
      <c r="H7" s="118"/>
      <c r="I7" s="33">
        <v>5</v>
      </c>
      <c r="J7" s="124">
        <v>2.1800000000000002</v>
      </c>
      <c r="K7" s="124">
        <v>0</v>
      </c>
      <c r="L7" s="124">
        <v>0</v>
      </c>
      <c r="M7" s="124">
        <v>0</v>
      </c>
      <c r="N7" s="124">
        <v>2.1800000000000002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2.1800000000000002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-2.1800000000000002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21.8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21.8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2.1800000000000002</v>
      </c>
      <c r="DG7" s="123">
        <f t="shared" si="32"/>
        <v>-2.1800000000000002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-12.18</v>
      </c>
      <c r="D8" s="124">
        <v>0</v>
      </c>
      <c r="E8" s="124">
        <v>0</v>
      </c>
      <c r="F8" s="124">
        <v>0</v>
      </c>
      <c r="G8" s="124">
        <v>-12.18</v>
      </c>
      <c r="H8" s="118"/>
      <c r="I8" s="33">
        <v>6</v>
      </c>
      <c r="J8" s="124">
        <v>12.18</v>
      </c>
      <c r="K8" s="124">
        <v>0</v>
      </c>
      <c r="L8" s="124">
        <v>0</v>
      </c>
      <c r="M8" s="124">
        <v>0</v>
      </c>
      <c r="N8" s="124">
        <v>12.18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12.18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-12.18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121.8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121.8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12.18</v>
      </c>
      <c r="DG8" s="123">
        <f t="shared" si="32"/>
        <v>-12.18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-7.18</v>
      </c>
      <c r="D9" s="124">
        <v>0</v>
      </c>
      <c r="E9" s="124">
        <v>0</v>
      </c>
      <c r="F9" s="124">
        <v>0</v>
      </c>
      <c r="G9" s="124">
        <v>-7.18</v>
      </c>
      <c r="H9" s="118"/>
      <c r="I9" s="33">
        <v>7</v>
      </c>
      <c r="J9" s="124">
        <v>7.18</v>
      </c>
      <c r="K9" s="124">
        <v>0</v>
      </c>
      <c r="L9" s="124">
        <v>0</v>
      </c>
      <c r="M9" s="124">
        <v>0</v>
      </c>
      <c r="N9" s="124">
        <v>7.18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7.18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-7.18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71.8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71.8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7.18</v>
      </c>
      <c r="DG9" s="123">
        <f t="shared" si="32"/>
        <v>-7.18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-9</v>
      </c>
      <c r="D19" s="124">
        <v>0</v>
      </c>
      <c r="E19" s="124">
        <v>0</v>
      </c>
      <c r="F19" s="124">
        <v>0</v>
      </c>
      <c r="G19" s="124">
        <v>-9</v>
      </c>
      <c r="H19" s="118"/>
      <c r="I19" s="33">
        <v>17</v>
      </c>
      <c r="J19" s="124">
        <v>9</v>
      </c>
      <c r="K19" s="124">
        <v>0</v>
      </c>
      <c r="L19" s="124">
        <v>0</v>
      </c>
      <c r="M19" s="124">
        <v>0</v>
      </c>
      <c r="N19" s="124">
        <v>9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9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-9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90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90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9</v>
      </c>
      <c r="DG19" s="123">
        <f t="shared" si="32"/>
        <v>-9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-28</v>
      </c>
      <c r="D20" s="124">
        <v>0</v>
      </c>
      <c r="E20" s="124">
        <v>0</v>
      </c>
      <c r="F20" s="124">
        <v>0</v>
      </c>
      <c r="G20" s="124">
        <v>-28</v>
      </c>
      <c r="H20" s="118"/>
      <c r="I20" s="33">
        <v>18</v>
      </c>
      <c r="J20" s="124">
        <v>28</v>
      </c>
      <c r="K20" s="124">
        <v>0</v>
      </c>
      <c r="L20" s="124">
        <v>0</v>
      </c>
      <c r="M20" s="124">
        <v>0</v>
      </c>
      <c r="N20" s="124">
        <v>28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280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280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28</v>
      </c>
      <c r="DG20" s="123">
        <f t="shared" si="32"/>
        <v>-28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-46</v>
      </c>
      <c r="D21" s="124">
        <v>0</v>
      </c>
      <c r="E21" s="124">
        <v>0</v>
      </c>
      <c r="F21" s="124">
        <v>0</v>
      </c>
      <c r="G21" s="124">
        <v>-46</v>
      </c>
      <c r="H21" s="118"/>
      <c r="I21" s="33">
        <v>19</v>
      </c>
      <c r="J21" s="124">
        <v>46</v>
      </c>
      <c r="K21" s="124">
        <v>0</v>
      </c>
      <c r="L21" s="124">
        <v>0</v>
      </c>
      <c r="M21" s="124">
        <v>0</v>
      </c>
      <c r="N21" s="124">
        <v>46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46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-46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460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460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46</v>
      </c>
      <c r="DG21" s="123">
        <f t="shared" si="32"/>
        <v>-46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-61</v>
      </c>
      <c r="D22" s="124">
        <v>0</v>
      </c>
      <c r="E22" s="124">
        <v>0</v>
      </c>
      <c r="F22" s="124">
        <v>0</v>
      </c>
      <c r="G22" s="124">
        <v>-61</v>
      </c>
      <c r="H22" s="118"/>
      <c r="I22" s="33">
        <v>20</v>
      </c>
      <c r="J22" s="124">
        <v>61</v>
      </c>
      <c r="K22" s="124">
        <v>0</v>
      </c>
      <c r="L22" s="124">
        <v>0</v>
      </c>
      <c r="M22" s="124">
        <v>0</v>
      </c>
      <c r="N22" s="124">
        <v>61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61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-61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610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610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61</v>
      </c>
      <c r="DG22" s="123">
        <f t="shared" si="32"/>
        <v>-61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-86</v>
      </c>
      <c r="D23" s="124">
        <v>0</v>
      </c>
      <c r="E23" s="124">
        <v>0</v>
      </c>
      <c r="F23" s="124">
        <v>0</v>
      </c>
      <c r="G23" s="124">
        <v>-86</v>
      </c>
      <c r="H23" s="118"/>
      <c r="I23" s="33">
        <v>21</v>
      </c>
      <c r="J23" s="124">
        <v>86</v>
      </c>
      <c r="K23" s="124">
        <v>0</v>
      </c>
      <c r="L23" s="124">
        <v>0</v>
      </c>
      <c r="M23" s="124">
        <v>0</v>
      </c>
      <c r="N23" s="124">
        <v>86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86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-86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860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860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86</v>
      </c>
      <c r="DG23" s="123">
        <f t="shared" si="32"/>
        <v>-86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-90</v>
      </c>
      <c r="D24" s="124">
        <v>0</v>
      </c>
      <c r="E24" s="124">
        <v>0</v>
      </c>
      <c r="F24" s="124">
        <v>0</v>
      </c>
      <c r="G24" s="124">
        <v>-90</v>
      </c>
      <c r="H24" s="118"/>
      <c r="I24" s="33">
        <v>22</v>
      </c>
      <c r="J24" s="124">
        <v>90</v>
      </c>
      <c r="K24" s="124">
        <v>0</v>
      </c>
      <c r="L24" s="124">
        <v>0</v>
      </c>
      <c r="M24" s="124">
        <v>0</v>
      </c>
      <c r="N24" s="124">
        <v>90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90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-90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900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900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90</v>
      </c>
      <c r="DG24" s="123">
        <f t="shared" si="32"/>
        <v>-90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-69</v>
      </c>
      <c r="D25" s="124">
        <v>0</v>
      </c>
      <c r="E25" s="124">
        <v>0</v>
      </c>
      <c r="F25" s="124">
        <v>0</v>
      </c>
      <c r="G25" s="124">
        <v>-69</v>
      </c>
      <c r="H25" s="118"/>
      <c r="I25" s="33">
        <v>23</v>
      </c>
      <c r="J25" s="124">
        <v>69</v>
      </c>
      <c r="K25" s="124">
        <v>0</v>
      </c>
      <c r="L25" s="124">
        <v>0</v>
      </c>
      <c r="M25" s="124">
        <v>0</v>
      </c>
      <c r="N25" s="124">
        <v>69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69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-69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690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690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69</v>
      </c>
      <c r="DG25" s="123">
        <f t="shared" si="32"/>
        <v>-69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-56</v>
      </c>
      <c r="D26" s="124">
        <v>0</v>
      </c>
      <c r="E26" s="124">
        <v>0</v>
      </c>
      <c r="F26" s="124">
        <v>0</v>
      </c>
      <c r="G26" s="124">
        <v>-56</v>
      </c>
      <c r="H26" s="118"/>
      <c r="I26" s="33">
        <v>24</v>
      </c>
      <c r="J26" s="124">
        <v>56</v>
      </c>
      <c r="K26" s="124">
        <v>0</v>
      </c>
      <c r="L26" s="124">
        <v>0</v>
      </c>
      <c r="M26" s="124">
        <v>0</v>
      </c>
      <c r="N26" s="124">
        <v>56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56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-56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560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560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56</v>
      </c>
      <c r="DG26" s="123">
        <f t="shared" si="32"/>
        <v>-56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-128.18</v>
      </c>
      <c r="D27" s="124">
        <v>0</v>
      </c>
      <c r="E27" s="124">
        <v>0</v>
      </c>
      <c r="F27" s="124">
        <v>0</v>
      </c>
      <c r="G27" s="124">
        <v>-128.18</v>
      </c>
      <c r="H27" s="118"/>
      <c r="I27" s="33">
        <v>25</v>
      </c>
      <c r="J27" s="124">
        <v>128.18</v>
      </c>
      <c r="K27" s="124">
        <v>0</v>
      </c>
      <c r="L27" s="124">
        <v>0</v>
      </c>
      <c r="M27" s="124">
        <v>0</v>
      </c>
      <c r="N27" s="124">
        <v>128.18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128.18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-128.18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1281.8000000000002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1281.8000000000002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128.18</v>
      </c>
      <c r="DG27" s="123">
        <f t="shared" si="32"/>
        <v>-128.18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-118</v>
      </c>
      <c r="D28" s="124">
        <v>0</v>
      </c>
      <c r="E28" s="124">
        <v>0</v>
      </c>
      <c r="F28" s="124">
        <v>0</v>
      </c>
      <c r="G28" s="124">
        <v>-118</v>
      </c>
      <c r="H28" s="118"/>
      <c r="I28" s="33">
        <v>26</v>
      </c>
      <c r="J28" s="124">
        <v>118</v>
      </c>
      <c r="K28" s="124">
        <v>0</v>
      </c>
      <c r="L28" s="124">
        <v>0</v>
      </c>
      <c r="M28" s="124">
        <v>0</v>
      </c>
      <c r="N28" s="124">
        <v>118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118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-118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1180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1180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118</v>
      </c>
      <c r="DG28" s="123">
        <f t="shared" si="32"/>
        <v>-118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-115.18</v>
      </c>
      <c r="D29" s="124">
        <v>0</v>
      </c>
      <c r="E29" s="124">
        <v>0</v>
      </c>
      <c r="F29" s="124">
        <v>0</v>
      </c>
      <c r="G29" s="124">
        <v>-115.18</v>
      </c>
      <c r="H29" s="118"/>
      <c r="I29" s="33">
        <v>27</v>
      </c>
      <c r="J29" s="124">
        <v>115.18</v>
      </c>
      <c r="K29" s="124">
        <v>0</v>
      </c>
      <c r="L29" s="124">
        <v>0</v>
      </c>
      <c r="M29" s="124">
        <v>0</v>
      </c>
      <c r="N29" s="124">
        <v>115.18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115.18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-115.18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1151.8000000000002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1151.8000000000002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115.18</v>
      </c>
      <c r="DG29" s="123">
        <f t="shared" si="32"/>
        <v>-115.18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-100.18</v>
      </c>
      <c r="D30" s="124">
        <v>0</v>
      </c>
      <c r="E30" s="124">
        <v>0</v>
      </c>
      <c r="F30" s="124">
        <v>0</v>
      </c>
      <c r="G30" s="124">
        <v>-100.18</v>
      </c>
      <c r="H30" s="118"/>
      <c r="I30" s="33">
        <v>28</v>
      </c>
      <c r="J30" s="124">
        <v>100.18</v>
      </c>
      <c r="K30" s="124">
        <v>0</v>
      </c>
      <c r="L30" s="124">
        <v>0</v>
      </c>
      <c r="M30" s="124">
        <v>0</v>
      </c>
      <c r="N30" s="124">
        <v>100.18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100.18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-100.18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1001.8000000000001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1001.8000000000001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100.18</v>
      </c>
      <c r="DG30" s="123">
        <f t="shared" si="32"/>
        <v>-100.18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-126.18</v>
      </c>
      <c r="D31" s="124">
        <v>0</v>
      </c>
      <c r="E31" s="124">
        <v>0</v>
      </c>
      <c r="F31" s="124">
        <v>0</v>
      </c>
      <c r="G31" s="124">
        <v>-126.18</v>
      </c>
      <c r="H31" s="118"/>
      <c r="I31" s="33">
        <v>29</v>
      </c>
      <c r="J31" s="124">
        <v>126.18</v>
      </c>
      <c r="K31" s="124">
        <v>0</v>
      </c>
      <c r="L31" s="124">
        <v>0</v>
      </c>
      <c r="M31" s="124">
        <v>0</v>
      </c>
      <c r="N31" s="124">
        <v>126.18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126.18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-126.18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1261.8000000000002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1261.8000000000002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126.18</v>
      </c>
      <c r="DG31" s="123">
        <f t="shared" si="32"/>
        <v>-126.18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-121.18</v>
      </c>
      <c r="D32" s="124">
        <v>0</v>
      </c>
      <c r="E32" s="124">
        <v>0</v>
      </c>
      <c r="F32" s="124">
        <v>0</v>
      </c>
      <c r="G32" s="124">
        <v>-121.18</v>
      </c>
      <c r="H32" s="118"/>
      <c r="I32" s="33">
        <v>30</v>
      </c>
      <c r="J32" s="124">
        <v>121.18</v>
      </c>
      <c r="K32" s="124">
        <v>0</v>
      </c>
      <c r="L32" s="124">
        <v>0</v>
      </c>
      <c r="M32" s="124">
        <v>0</v>
      </c>
      <c r="N32" s="124">
        <v>121.18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121.18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-121.18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1211.8000000000002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1211.8000000000002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121.18</v>
      </c>
      <c r="DG32" s="123">
        <f t="shared" si="32"/>
        <v>-121.18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-101.18</v>
      </c>
      <c r="D33" s="124">
        <v>0</v>
      </c>
      <c r="E33" s="124">
        <v>0</v>
      </c>
      <c r="F33" s="124">
        <v>0</v>
      </c>
      <c r="G33" s="124">
        <v>-101.18</v>
      </c>
      <c r="H33" s="118"/>
      <c r="I33" s="33">
        <v>31</v>
      </c>
      <c r="J33" s="124">
        <v>101.18</v>
      </c>
      <c r="K33" s="124">
        <v>0</v>
      </c>
      <c r="L33" s="124">
        <v>0</v>
      </c>
      <c r="M33" s="124">
        <v>0</v>
      </c>
      <c r="N33" s="124">
        <v>101.18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101.18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-101.18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1011.8000000000001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1011.8000000000001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101.18</v>
      </c>
      <c r="DG33" s="123">
        <f t="shared" si="32"/>
        <v>-101.18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-96.18</v>
      </c>
      <c r="D34" s="124">
        <v>0</v>
      </c>
      <c r="E34" s="124">
        <v>0</v>
      </c>
      <c r="F34" s="124">
        <v>0</v>
      </c>
      <c r="G34" s="124">
        <v>-96.18</v>
      </c>
      <c r="H34" s="118"/>
      <c r="I34" s="33">
        <v>32</v>
      </c>
      <c r="J34" s="124">
        <v>96.18</v>
      </c>
      <c r="K34" s="124">
        <v>0</v>
      </c>
      <c r="L34" s="124">
        <v>0</v>
      </c>
      <c r="M34" s="124">
        <v>0</v>
      </c>
      <c r="N34" s="124">
        <v>96.18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96.18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-96.18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961.80000000000007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961.80000000000007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96.18</v>
      </c>
      <c r="DG34" s="123">
        <f t="shared" si="32"/>
        <v>-96.18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-35.890999999999998</v>
      </c>
      <c r="D35" s="124">
        <v>0</v>
      </c>
      <c r="E35" s="124">
        <v>0</v>
      </c>
      <c r="F35" s="124">
        <v>0</v>
      </c>
      <c r="G35" s="124">
        <v>-35.890999999999998</v>
      </c>
      <c r="H35" s="118"/>
      <c r="I35" s="33">
        <v>33</v>
      </c>
      <c r="J35" s="124">
        <v>35.890999999999998</v>
      </c>
      <c r="K35" s="124">
        <v>0</v>
      </c>
      <c r="L35" s="124">
        <v>0</v>
      </c>
      <c r="M35" s="124">
        <v>30.289000000000001</v>
      </c>
      <c r="N35" s="124">
        <v>66.180000000000007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-30.289000000000001</v>
      </c>
      <c r="AG35" s="124">
        <v>0</v>
      </c>
      <c r="AH35" s="124">
        <v>0</v>
      </c>
      <c r="AI35" s="124">
        <v>-30.289000000000001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35.890999999999998</v>
      </c>
      <c r="AV35" s="125">
        <f t="shared" si="13"/>
        <v>0</v>
      </c>
      <c r="AW35" s="125">
        <f t="shared" si="13"/>
        <v>0</v>
      </c>
      <c r="AX35" s="125">
        <f t="shared" si="13"/>
        <v>30.289000000000001</v>
      </c>
      <c r="AY35" s="125">
        <f t="shared" si="14"/>
        <v>-66.180000000000007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358.90999999999997</v>
      </c>
      <c r="CF35" s="122">
        <f t="shared" si="5"/>
        <v>0</v>
      </c>
      <c r="CG35" s="122">
        <f t="shared" si="5"/>
        <v>0</v>
      </c>
      <c r="CH35" s="122">
        <f t="shared" si="5"/>
        <v>302.89</v>
      </c>
      <c r="CI35" s="122">
        <f t="shared" si="24"/>
        <v>661.8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35.890999999999998</v>
      </c>
      <c r="DG35" s="123">
        <f t="shared" si="32"/>
        <v>-66.180000000000007</v>
      </c>
      <c r="DH35" s="123">
        <f t="shared" si="33"/>
        <v>0</v>
      </c>
      <c r="DI35" s="123">
        <f t="shared" si="34"/>
        <v>0</v>
      </c>
      <c r="DJ35" s="123">
        <f t="shared" si="35"/>
        <v>30.289000000000001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-41.314</v>
      </c>
      <c r="D36" s="124">
        <v>0</v>
      </c>
      <c r="E36" s="124">
        <v>0</v>
      </c>
      <c r="F36" s="124">
        <v>0</v>
      </c>
      <c r="G36" s="124">
        <v>-41.314</v>
      </c>
      <c r="H36" s="118"/>
      <c r="I36" s="33">
        <v>34</v>
      </c>
      <c r="J36" s="124">
        <v>41.314</v>
      </c>
      <c r="K36" s="124">
        <v>0</v>
      </c>
      <c r="L36" s="124">
        <v>0</v>
      </c>
      <c r="M36" s="124">
        <v>34.866</v>
      </c>
      <c r="N36" s="124">
        <v>76.180000000000007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-34.866</v>
      </c>
      <c r="AG36" s="124">
        <v>0</v>
      </c>
      <c r="AH36" s="124">
        <v>0</v>
      </c>
      <c r="AI36" s="124">
        <v>-34.866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41.314</v>
      </c>
      <c r="AV36" s="125">
        <f t="shared" si="13"/>
        <v>0</v>
      </c>
      <c r="AW36" s="125">
        <f t="shared" si="13"/>
        <v>0</v>
      </c>
      <c r="AX36" s="125">
        <f t="shared" si="13"/>
        <v>34.866</v>
      </c>
      <c r="AY36" s="125">
        <f t="shared" si="14"/>
        <v>-76.180000000000007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413.14</v>
      </c>
      <c r="CF36" s="122">
        <f t="shared" si="5"/>
        <v>0</v>
      </c>
      <c r="CG36" s="122">
        <f t="shared" si="5"/>
        <v>0</v>
      </c>
      <c r="CH36" s="122">
        <f t="shared" si="5"/>
        <v>348.65999999999997</v>
      </c>
      <c r="CI36" s="122">
        <f t="shared" si="24"/>
        <v>761.8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41.314</v>
      </c>
      <c r="DG36" s="123">
        <f t="shared" si="32"/>
        <v>-76.180000000000007</v>
      </c>
      <c r="DH36" s="123">
        <f t="shared" si="33"/>
        <v>0</v>
      </c>
      <c r="DI36" s="123">
        <f t="shared" si="34"/>
        <v>0</v>
      </c>
      <c r="DJ36" s="123">
        <f t="shared" si="35"/>
        <v>34.866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-16.367000000000001</v>
      </c>
      <c r="D37" s="124">
        <v>0</v>
      </c>
      <c r="E37" s="124">
        <v>0</v>
      </c>
      <c r="F37" s="124">
        <v>0</v>
      </c>
      <c r="G37" s="124">
        <v>-16.367000000000001</v>
      </c>
      <c r="H37" s="118"/>
      <c r="I37" s="33">
        <v>35</v>
      </c>
      <c r="J37" s="124">
        <v>16.367000000000001</v>
      </c>
      <c r="K37" s="124">
        <v>0</v>
      </c>
      <c r="L37" s="124">
        <v>0</v>
      </c>
      <c r="M37" s="124">
        <v>13.813000000000001</v>
      </c>
      <c r="N37" s="124">
        <v>30.18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-13.813000000000001</v>
      </c>
      <c r="AG37" s="124">
        <v>0</v>
      </c>
      <c r="AH37" s="124">
        <v>0</v>
      </c>
      <c r="AI37" s="124">
        <v>-13.813000000000001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16.367000000000001</v>
      </c>
      <c r="AV37" s="125">
        <f t="shared" si="13"/>
        <v>0</v>
      </c>
      <c r="AW37" s="125">
        <f t="shared" si="13"/>
        <v>0</v>
      </c>
      <c r="AX37" s="125">
        <f t="shared" si="13"/>
        <v>13.813000000000001</v>
      </c>
      <c r="AY37" s="125">
        <f t="shared" si="14"/>
        <v>-30.18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163.67000000000002</v>
      </c>
      <c r="CF37" s="122">
        <f t="shared" si="5"/>
        <v>0</v>
      </c>
      <c r="CG37" s="122">
        <f t="shared" si="5"/>
        <v>0</v>
      </c>
      <c r="CH37" s="122">
        <f t="shared" si="5"/>
        <v>138.13</v>
      </c>
      <c r="CI37" s="122">
        <f t="shared" si="24"/>
        <v>301.8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16.367000000000001</v>
      </c>
      <c r="DG37" s="123">
        <f t="shared" si="32"/>
        <v>-30.18</v>
      </c>
      <c r="DH37" s="123">
        <f t="shared" si="33"/>
        <v>0</v>
      </c>
      <c r="DI37" s="123">
        <f t="shared" si="34"/>
        <v>0</v>
      </c>
      <c r="DJ37" s="123">
        <f t="shared" si="35"/>
        <v>13.813000000000001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-16.367000000000001</v>
      </c>
      <c r="D38" s="124">
        <v>0</v>
      </c>
      <c r="E38" s="124">
        <v>0</v>
      </c>
      <c r="F38" s="124">
        <v>0</v>
      </c>
      <c r="G38" s="124">
        <v>-16.367000000000001</v>
      </c>
      <c r="H38" s="118"/>
      <c r="I38" s="33">
        <v>36</v>
      </c>
      <c r="J38" s="124">
        <v>16.367000000000001</v>
      </c>
      <c r="K38" s="124">
        <v>0</v>
      </c>
      <c r="L38" s="124">
        <v>0</v>
      </c>
      <c r="M38" s="124">
        <v>13.813000000000001</v>
      </c>
      <c r="N38" s="124">
        <v>30.18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-13.813000000000001</v>
      </c>
      <c r="AG38" s="124">
        <v>0</v>
      </c>
      <c r="AH38" s="124">
        <v>0</v>
      </c>
      <c r="AI38" s="124">
        <v>-13.813000000000001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16.367000000000001</v>
      </c>
      <c r="AV38" s="125">
        <f t="shared" si="13"/>
        <v>0</v>
      </c>
      <c r="AW38" s="125">
        <f t="shared" si="13"/>
        <v>0</v>
      </c>
      <c r="AX38" s="125">
        <f t="shared" si="13"/>
        <v>13.813000000000001</v>
      </c>
      <c r="AY38" s="125">
        <f t="shared" si="14"/>
        <v>-30.18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163.67000000000002</v>
      </c>
      <c r="CF38" s="122">
        <f t="shared" si="5"/>
        <v>0</v>
      </c>
      <c r="CG38" s="122">
        <f t="shared" si="5"/>
        <v>0</v>
      </c>
      <c r="CH38" s="122">
        <f t="shared" si="5"/>
        <v>138.13</v>
      </c>
      <c r="CI38" s="122">
        <f t="shared" si="24"/>
        <v>301.8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16.367000000000001</v>
      </c>
      <c r="DG38" s="123">
        <f t="shared" si="32"/>
        <v>-30.18</v>
      </c>
      <c r="DH38" s="123">
        <f t="shared" si="33"/>
        <v>0</v>
      </c>
      <c r="DI38" s="123">
        <f t="shared" si="34"/>
        <v>0</v>
      </c>
      <c r="DJ38" s="123">
        <f t="shared" si="35"/>
        <v>13.813000000000001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-13.656000000000001</v>
      </c>
      <c r="D39" s="124">
        <v>0</v>
      </c>
      <c r="E39" s="124">
        <v>0</v>
      </c>
      <c r="F39" s="124">
        <v>0</v>
      </c>
      <c r="G39" s="124">
        <v>-13.656000000000001</v>
      </c>
      <c r="H39" s="118"/>
      <c r="I39" s="33">
        <v>37</v>
      </c>
      <c r="J39" s="124">
        <v>13.656000000000001</v>
      </c>
      <c r="K39" s="124">
        <v>0</v>
      </c>
      <c r="L39" s="124">
        <v>0</v>
      </c>
      <c r="M39" s="124">
        <v>11.523999999999999</v>
      </c>
      <c r="N39" s="124">
        <v>25.18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-11.523999999999999</v>
      </c>
      <c r="AG39" s="124">
        <v>0</v>
      </c>
      <c r="AH39" s="124">
        <v>0</v>
      </c>
      <c r="AI39" s="124">
        <v>-11.523999999999999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13.656000000000001</v>
      </c>
      <c r="AV39" s="125">
        <f t="shared" si="13"/>
        <v>0</v>
      </c>
      <c r="AW39" s="125">
        <f t="shared" si="13"/>
        <v>0</v>
      </c>
      <c r="AX39" s="125">
        <f t="shared" si="13"/>
        <v>11.523999999999999</v>
      </c>
      <c r="AY39" s="125">
        <f t="shared" si="14"/>
        <v>-25.18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136.56</v>
      </c>
      <c r="CF39" s="122">
        <f t="shared" si="5"/>
        <v>0</v>
      </c>
      <c r="CG39" s="122">
        <f t="shared" si="5"/>
        <v>0</v>
      </c>
      <c r="CH39" s="122">
        <f t="shared" si="5"/>
        <v>115.24</v>
      </c>
      <c r="CI39" s="122">
        <f t="shared" si="24"/>
        <v>251.8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13.656000000000001</v>
      </c>
      <c r="DG39" s="123">
        <f t="shared" si="32"/>
        <v>-25.18</v>
      </c>
      <c r="DH39" s="123">
        <f t="shared" si="33"/>
        <v>0</v>
      </c>
      <c r="DI39" s="123">
        <f t="shared" si="34"/>
        <v>0</v>
      </c>
      <c r="DJ39" s="123">
        <f t="shared" si="35"/>
        <v>11.523999999999999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-13.656000000000001</v>
      </c>
      <c r="D40" s="124">
        <v>0</v>
      </c>
      <c r="E40" s="124">
        <v>0</v>
      </c>
      <c r="F40" s="124">
        <v>0</v>
      </c>
      <c r="G40" s="124">
        <v>-13.656000000000001</v>
      </c>
      <c r="H40" s="118"/>
      <c r="I40" s="33">
        <v>38</v>
      </c>
      <c r="J40" s="124">
        <v>13.656000000000001</v>
      </c>
      <c r="K40" s="124">
        <v>0</v>
      </c>
      <c r="L40" s="124">
        <v>0</v>
      </c>
      <c r="M40" s="124">
        <v>11.523999999999999</v>
      </c>
      <c r="N40" s="124">
        <v>25.18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-11.523999999999999</v>
      </c>
      <c r="AG40" s="124">
        <v>0</v>
      </c>
      <c r="AH40" s="124">
        <v>0</v>
      </c>
      <c r="AI40" s="124">
        <v>-11.523999999999999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13.656000000000001</v>
      </c>
      <c r="AV40" s="125">
        <f t="shared" si="13"/>
        <v>0</v>
      </c>
      <c r="AW40" s="125">
        <f t="shared" si="13"/>
        <v>0</v>
      </c>
      <c r="AX40" s="125">
        <f t="shared" si="13"/>
        <v>11.523999999999999</v>
      </c>
      <c r="AY40" s="125">
        <f t="shared" si="14"/>
        <v>-25.18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136.56</v>
      </c>
      <c r="CF40" s="122">
        <f t="shared" si="5"/>
        <v>0</v>
      </c>
      <c r="CG40" s="122">
        <f t="shared" si="5"/>
        <v>0</v>
      </c>
      <c r="CH40" s="122">
        <f t="shared" si="5"/>
        <v>115.24</v>
      </c>
      <c r="CI40" s="122">
        <f t="shared" si="24"/>
        <v>251.8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13.656000000000001</v>
      </c>
      <c r="DG40" s="123">
        <f t="shared" si="32"/>
        <v>-25.18</v>
      </c>
      <c r="DH40" s="123">
        <f t="shared" si="33"/>
        <v>0</v>
      </c>
      <c r="DI40" s="123">
        <f t="shared" si="34"/>
        <v>0</v>
      </c>
      <c r="DJ40" s="123">
        <f t="shared" si="35"/>
        <v>11.523999999999999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-19.079000000000001</v>
      </c>
      <c r="D41" s="124">
        <v>0</v>
      </c>
      <c r="E41" s="124">
        <v>0</v>
      </c>
      <c r="F41" s="124">
        <v>0</v>
      </c>
      <c r="G41" s="124">
        <v>-19.079000000000001</v>
      </c>
      <c r="H41" s="118"/>
      <c r="I41" s="33">
        <v>39</v>
      </c>
      <c r="J41" s="124">
        <v>19.079000000000001</v>
      </c>
      <c r="K41" s="124">
        <v>0</v>
      </c>
      <c r="L41" s="124">
        <v>0</v>
      </c>
      <c r="M41" s="124">
        <v>16.100999999999999</v>
      </c>
      <c r="N41" s="124">
        <v>35.18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-16.100999999999999</v>
      </c>
      <c r="AG41" s="124">
        <v>0</v>
      </c>
      <c r="AH41" s="124">
        <v>0</v>
      </c>
      <c r="AI41" s="124">
        <v>-16.100999999999999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19.079000000000001</v>
      </c>
      <c r="AV41" s="125">
        <f t="shared" si="13"/>
        <v>0</v>
      </c>
      <c r="AW41" s="125">
        <f t="shared" si="13"/>
        <v>0</v>
      </c>
      <c r="AX41" s="125">
        <f t="shared" si="13"/>
        <v>16.100999999999999</v>
      </c>
      <c r="AY41" s="125">
        <f t="shared" si="14"/>
        <v>-35.18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190.79000000000002</v>
      </c>
      <c r="CF41" s="122">
        <f t="shared" si="5"/>
        <v>0</v>
      </c>
      <c r="CG41" s="122">
        <f t="shared" si="5"/>
        <v>0</v>
      </c>
      <c r="CH41" s="122">
        <f t="shared" si="5"/>
        <v>161.01</v>
      </c>
      <c r="CI41" s="122">
        <f t="shared" si="24"/>
        <v>351.8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19.079000000000001</v>
      </c>
      <c r="DG41" s="123">
        <f t="shared" si="32"/>
        <v>-35.18</v>
      </c>
      <c r="DH41" s="123">
        <f t="shared" si="33"/>
        <v>0</v>
      </c>
      <c r="DI41" s="123">
        <f t="shared" si="34"/>
        <v>0</v>
      </c>
      <c r="DJ41" s="123">
        <f t="shared" si="35"/>
        <v>16.100999999999999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-16.367000000000001</v>
      </c>
      <c r="D42" s="124">
        <v>0</v>
      </c>
      <c r="E42" s="124">
        <v>0</v>
      </c>
      <c r="F42" s="124">
        <v>0</v>
      </c>
      <c r="G42" s="124">
        <v>-16.367000000000001</v>
      </c>
      <c r="H42" s="118"/>
      <c r="I42" s="33">
        <v>40</v>
      </c>
      <c r="J42" s="124">
        <v>16.367000000000001</v>
      </c>
      <c r="K42" s="124">
        <v>0</v>
      </c>
      <c r="L42" s="124">
        <v>0</v>
      </c>
      <c r="M42" s="124">
        <v>13.813000000000001</v>
      </c>
      <c r="N42" s="124">
        <v>30.18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-13.813000000000001</v>
      </c>
      <c r="AG42" s="124">
        <v>0</v>
      </c>
      <c r="AH42" s="124">
        <v>0</v>
      </c>
      <c r="AI42" s="124">
        <v>-13.813000000000001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16.367000000000001</v>
      </c>
      <c r="AV42" s="125">
        <f t="shared" si="13"/>
        <v>0</v>
      </c>
      <c r="AW42" s="125">
        <f t="shared" si="13"/>
        <v>0</v>
      </c>
      <c r="AX42" s="125">
        <f t="shared" si="13"/>
        <v>13.813000000000001</v>
      </c>
      <c r="AY42" s="125">
        <f t="shared" si="14"/>
        <v>-30.18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163.67000000000002</v>
      </c>
      <c r="CF42" s="122">
        <f t="shared" si="5"/>
        <v>0</v>
      </c>
      <c r="CG42" s="122">
        <f t="shared" si="5"/>
        <v>0</v>
      </c>
      <c r="CH42" s="122">
        <f t="shared" si="5"/>
        <v>138.13</v>
      </c>
      <c r="CI42" s="122">
        <f t="shared" si="24"/>
        <v>301.8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16.367000000000001</v>
      </c>
      <c r="DG42" s="123">
        <f t="shared" si="32"/>
        <v>-30.18</v>
      </c>
      <c r="DH42" s="123">
        <f t="shared" si="33"/>
        <v>0</v>
      </c>
      <c r="DI42" s="123">
        <f t="shared" si="34"/>
        <v>0</v>
      </c>
      <c r="DJ42" s="123">
        <f t="shared" si="35"/>
        <v>13.813000000000001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-2.8090000000000002</v>
      </c>
      <c r="D43" s="124">
        <v>0</v>
      </c>
      <c r="E43" s="124">
        <v>0</v>
      </c>
      <c r="F43" s="124">
        <v>0</v>
      </c>
      <c r="G43" s="124">
        <v>-2.8090000000000002</v>
      </c>
      <c r="H43" s="118"/>
      <c r="I43" s="33">
        <v>41</v>
      </c>
      <c r="J43" s="124">
        <v>2.8090000000000002</v>
      </c>
      <c r="K43" s="124">
        <v>0</v>
      </c>
      <c r="L43" s="124">
        <v>0</v>
      </c>
      <c r="M43" s="124">
        <v>2.371</v>
      </c>
      <c r="N43" s="124">
        <v>5.18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-2.371</v>
      </c>
      <c r="AG43" s="124">
        <v>0</v>
      </c>
      <c r="AH43" s="124">
        <v>0</v>
      </c>
      <c r="AI43" s="124">
        <v>-2.371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2.8090000000000002</v>
      </c>
      <c r="AV43" s="125">
        <f t="shared" si="13"/>
        <v>0</v>
      </c>
      <c r="AW43" s="125">
        <f t="shared" si="13"/>
        <v>0</v>
      </c>
      <c r="AX43" s="125">
        <f t="shared" si="13"/>
        <v>2.371</v>
      </c>
      <c r="AY43" s="125">
        <f t="shared" si="14"/>
        <v>-5.18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28.090000000000003</v>
      </c>
      <c r="CF43" s="122">
        <f t="shared" si="5"/>
        <v>0</v>
      </c>
      <c r="CG43" s="122">
        <f t="shared" si="5"/>
        <v>0</v>
      </c>
      <c r="CH43" s="122">
        <f t="shared" si="5"/>
        <v>23.71</v>
      </c>
      <c r="CI43" s="122">
        <f t="shared" si="24"/>
        <v>51.800000000000004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2.8090000000000002</v>
      </c>
      <c r="DG43" s="123">
        <f t="shared" si="32"/>
        <v>-5.18</v>
      </c>
      <c r="DH43" s="123">
        <f t="shared" si="33"/>
        <v>0</v>
      </c>
      <c r="DI43" s="123">
        <f t="shared" si="34"/>
        <v>0</v>
      </c>
      <c r="DJ43" s="123">
        <f t="shared" si="35"/>
        <v>2.371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-2.8090000000000002</v>
      </c>
      <c r="D44" s="124">
        <v>0</v>
      </c>
      <c r="E44" s="124">
        <v>0</v>
      </c>
      <c r="F44" s="124">
        <v>0</v>
      </c>
      <c r="G44" s="124">
        <v>-2.8090000000000002</v>
      </c>
      <c r="H44" s="118"/>
      <c r="I44" s="33">
        <v>42</v>
      </c>
      <c r="J44" s="124">
        <v>2.8090000000000002</v>
      </c>
      <c r="K44" s="124">
        <v>0</v>
      </c>
      <c r="L44" s="124">
        <v>0</v>
      </c>
      <c r="M44" s="124">
        <v>2.371</v>
      </c>
      <c r="N44" s="124">
        <v>5.18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-2.371</v>
      </c>
      <c r="AG44" s="124">
        <v>0</v>
      </c>
      <c r="AH44" s="124">
        <v>0</v>
      </c>
      <c r="AI44" s="124">
        <v>-2.371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2.8090000000000002</v>
      </c>
      <c r="AV44" s="125">
        <f t="shared" si="13"/>
        <v>0</v>
      </c>
      <c r="AW44" s="125">
        <f t="shared" si="13"/>
        <v>0</v>
      </c>
      <c r="AX44" s="125">
        <f t="shared" si="13"/>
        <v>2.371</v>
      </c>
      <c r="AY44" s="125">
        <f t="shared" si="14"/>
        <v>-5.18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28.090000000000003</v>
      </c>
      <c r="CF44" s="122">
        <f t="shared" si="5"/>
        <v>0</v>
      </c>
      <c r="CG44" s="122">
        <f t="shared" si="5"/>
        <v>0</v>
      </c>
      <c r="CH44" s="122">
        <f t="shared" si="5"/>
        <v>23.71</v>
      </c>
      <c r="CI44" s="122">
        <f t="shared" si="24"/>
        <v>51.800000000000004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2.8090000000000002</v>
      </c>
      <c r="DG44" s="123">
        <f t="shared" si="32"/>
        <v>-5.18</v>
      </c>
      <c r="DH44" s="123">
        <f t="shared" si="33"/>
        <v>0</v>
      </c>
      <c r="DI44" s="123">
        <f t="shared" si="34"/>
        <v>0</v>
      </c>
      <c r="DJ44" s="123">
        <f t="shared" si="35"/>
        <v>2.371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-9.8000000000000004E-2</v>
      </c>
      <c r="D45" s="124">
        <v>0</v>
      </c>
      <c r="E45" s="124">
        <v>0</v>
      </c>
      <c r="F45" s="124">
        <v>0</v>
      </c>
      <c r="G45" s="124">
        <v>-9.8000000000000004E-2</v>
      </c>
      <c r="H45" s="118"/>
      <c r="I45" s="33">
        <v>43</v>
      </c>
      <c r="J45" s="124">
        <v>9.8000000000000004E-2</v>
      </c>
      <c r="K45" s="124">
        <v>0</v>
      </c>
      <c r="L45" s="124">
        <v>0</v>
      </c>
      <c r="M45" s="124">
        <v>8.2000000000000003E-2</v>
      </c>
      <c r="N45" s="124">
        <v>0.18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-8.2000000000000003E-2</v>
      </c>
      <c r="AG45" s="124">
        <v>0</v>
      </c>
      <c r="AH45" s="124">
        <v>0</v>
      </c>
      <c r="AI45" s="124">
        <v>-8.2000000000000003E-2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9.8000000000000004E-2</v>
      </c>
      <c r="AV45" s="125">
        <f t="shared" si="13"/>
        <v>0</v>
      </c>
      <c r="AW45" s="125">
        <f t="shared" si="13"/>
        <v>0</v>
      </c>
      <c r="AX45" s="125">
        <f t="shared" si="13"/>
        <v>8.2000000000000003E-2</v>
      </c>
      <c r="AY45" s="125">
        <f t="shared" si="14"/>
        <v>-0.18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0.98</v>
      </c>
      <c r="CF45" s="122">
        <f t="shared" si="5"/>
        <v>0</v>
      </c>
      <c r="CG45" s="122">
        <f t="shared" si="5"/>
        <v>0</v>
      </c>
      <c r="CH45" s="122">
        <f t="shared" si="5"/>
        <v>0.82000000000000006</v>
      </c>
      <c r="CI45" s="122">
        <f t="shared" si="24"/>
        <v>1.8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9.8000000000000004E-2</v>
      </c>
      <c r="DG45" s="123">
        <f t="shared" si="32"/>
        <v>-0.18</v>
      </c>
      <c r="DH45" s="123">
        <f t="shared" si="33"/>
        <v>0</v>
      </c>
      <c r="DI45" s="123">
        <f t="shared" si="34"/>
        <v>0</v>
      </c>
      <c r="DJ45" s="123">
        <f t="shared" si="35"/>
        <v>8.2000000000000003E-2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-2.8090000000000002</v>
      </c>
      <c r="D46" s="124">
        <v>0</v>
      </c>
      <c r="E46" s="124">
        <v>0</v>
      </c>
      <c r="F46" s="124">
        <v>0</v>
      </c>
      <c r="G46" s="124">
        <v>-2.8090000000000002</v>
      </c>
      <c r="H46" s="118"/>
      <c r="I46" s="33">
        <v>44</v>
      </c>
      <c r="J46" s="124">
        <v>2.8090000000000002</v>
      </c>
      <c r="K46" s="124">
        <v>0</v>
      </c>
      <c r="L46" s="124">
        <v>0</v>
      </c>
      <c r="M46" s="124">
        <v>2.371</v>
      </c>
      <c r="N46" s="124">
        <v>5.18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-2.371</v>
      </c>
      <c r="AG46" s="124">
        <v>0</v>
      </c>
      <c r="AH46" s="124">
        <v>0</v>
      </c>
      <c r="AI46" s="124">
        <v>-2.371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2.8090000000000002</v>
      </c>
      <c r="AV46" s="125">
        <f t="shared" si="13"/>
        <v>0</v>
      </c>
      <c r="AW46" s="125">
        <f t="shared" si="13"/>
        <v>0</v>
      </c>
      <c r="AX46" s="125">
        <f t="shared" si="13"/>
        <v>2.371</v>
      </c>
      <c r="AY46" s="125">
        <f t="shared" si="14"/>
        <v>-5.18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28.090000000000003</v>
      </c>
      <c r="CF46" s="122">
        <f t="shared" si="5"/>
        <v>0</v>
      </c>
      <c r="CG46" s="122">
        <f t="shared" si="5"/>
        <v>0</v>
      </c>
      <c r="CH46" s="122">
        <f t="shared" si="5"/>
        <v>23.71</v>
      </c>
      <c r="CI46" s="122">
        <f t="shared" si="24"/>
        <v>51.800000000000004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2.8090000000000002</v>
      </c>
      <c r="DG46" s="123">
        <f t="shared" si="32"/>
        <v>-5.18</v>
      </c>
      <c r="DH46" s="123">
        <f t="shared" si="33"/>
        <v>0</v>
      </c>
      <c r="DI46" s="123">
        <f t="shared" si="34"/>
        <v>0</v>
      </c>
      <c r="DJ46" s="123">
        <f t="shared" si="35"/>
        <v>2.371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-9.8000000000000004E-2</v>
      </c>
      <c r="D47" s="124">
        <v>0</v>
      </c>
      <c r="E47" s="124">
        <v>0</v>
      </c>
      <c r="F47" s="124">
        <v>0</v>
      </c>
      <c r="G47" s="124">
        <v>-9.8000000000000004E-2</v>
      </c>
      <c r="H47" s="118"/>
      <c r="I47" s="33">
        <v>45</v>
      </c>
      <c r="J47" s="124">
        <v>9.8000000000000004E-2</v>
      </c>
      <c r="K47" s="124">
        <v>0</v>
      </c>
      <c r="L47" s="124">
        <v>0</v>
      </c>
      <c r="M47" s="124">
        <v>8.2000000000000003E-2</v>
      </c>
      <c r="N47" s="124">
        <v>0.18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-8.2000000000000003E-2</v>
      </c>
      <c r="AG47" s="124">
        <v>0</v>
      </c>
      <c r="AH47" s="124">
        <v>0</v>
      </c>
      <c r="AI47" s="124">
        <v>-8.2000000000000003E-2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9.8000000000000004E-2</v>
      </c>
      <c r="AV47" s="125">
        <f t="shared" si="13"/>
        <v>0</v>
      </c>
      <c r="AW47" s="125">
        <f t="shared" si="13"/>
        <v>0</v>
      </c>
      <c r="AX47" s="125">
        <f t="shared" si="13"/>
        <v>8.2000000000000003E-2</v>
      </c>
      <c r="AY47" s="125">
        <f t="shared" si="14"/>
        <v>-0.18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0.98</v>
      </c>
      <c r="CF47" s="122">
        <f t="shared" si="5"/>
        <v>0</v>
      </c>
      <c r="CG47" s="122">
        <f t="shared" si="5"/>
        <v>0</v>
      </c>
      <c r="CH47" s="122">
        <f t="shared" si="5"/>
        <v>0.82000000000000006</v>
      </c>
      <c r="CI47" s="122">
        <f t="shared" si="24"/>
        <v>1.8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9.8000000000000004E-2</v>
      </c>
      <c r="DG47" s="123">
        <f t="shared" si="32"/>
        <v>-0.18</v>
      </c>
      <c r="DH47" s="123">
        <f t="shared" si="33"/>
        <v>0</v>
      </c>
      <c r="DI47" s="123">
        <f t="shared" si="34"/>
        <v>0</v>
      </c>
      <c r="DJ47" s="123">
        <f t="shared" si="35"/>
        <v>8.2000000000000003E-2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-9.8000000000000004E-2</v>
      </c>
      <c r="D52" s="124">
        <v>0</v>
      </c>
      <c r="E52" s="124">
        <v>0</v>
      </c>
      <c r="F52" s="124">
        <v>0</v>
      </c>
      <c r="G52" s="124">
        <v>-9.8000000000000004E-2</v>
      </c>
      <c r="H52" s="118"/>
      <c r="I52" s="33">
        <v>50</v>
      </c>
      <c r="J52" s="124">
        <v>9.8000000000000004E-2</v>
      </c>
      <c r="K52" s="124">
        <v>0</v>
      </c>
      <c r="L52" s="124">
        <v>0</v>
      </c>
      <c r="M52" s="124">
        <v>8.2000000000000003E-2</v>
      </c>
      <c r="N52" s="124">
        <v>0.18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-8.2000000000000003E-2</v>
      </c>
      <c r="AG52" s="124">
        <v>0</v>
      </c>
      <c r="AH52" s="124">
        <v>0</v>
      </c>
      <c r="AI52" s="124">
        <v>-8.2000000000000003E-2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9.8000000000000004E-2</v>
      </c>
      <c r="AV52" s="125">
        <f t="shared" si="13"/>
        <v>0</v>
      </c>
      <c r="AW52" s="125">
        <f t="shared" si="13"/>
        <v>0</v>
      </c>
      <c r="AX52" s="125">
        <f t="shared" si="13"/>
        <v>8.2000000000000003E-2</v>
      </c>
      <c r="AY52" s="125">
        <f t="shared" si="14"/>
        <v>-0.18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0.98</v>
      </c>
      <c r="CF52" s="122">
        <f t="shared" si="5"/>
        <v>0</v>
      </c>
      <c r="CG52" s="122">
        <f t="shared" si="5"/>
        <v>0</v>
      </c>
      <c r="CH52" s="122">
        <f t="shared" si="5"/>
        <v>0.82000000000000006</v>
      </c>
      <c r="CI52" s="122">
        <f t="shared" si="24"/>
        <v>1.8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9.8000000000000004E-2</v>
      </c>
      <c r="DG52" s="123">
        <f t="shared" si="32"/>
        <v>-0.18</v>
      </c>
      <c r="DH52" s="123">
        <f t="shared" si="33"/>
        <v>0</v>
      </c>
      <c r="DI52" s="123">
        <f t="shared" si="34"/>
        <v>0</v>
      </c>
      <c r="DJ52" s="123">
        <f t="shared" si="35"/>
        <v>8.2000000000000003E-2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-8.2330000000000005</v>
      </c>
      <c r="D53" s="124">
        <v>0</v>
      </c>
      <c r="E53" s="124">
        <v>0</v>
      </c>
      <c r="F53" s="124">
        <v>0</v>
      </c>
      <c r="G53" s="124">
        <v>-8.2330000000000005</v>
      </c>
      <c r="H53" s="118"/>
      <c r="I53" s="33">
        <v>51</v>
      </c>
      <c r="J53" s="124">
        <v>8.2330000000000005</v>
      </c>
      <c r="K53" s="124">
        <v>0</v>
      </c>
      <c r="L53" s="124">
        <v>0</v>
      </c>
      <c r="M53" s="124">
        <v>6.9470000000000001</v>
      </c>
      <c r="N53" s="124">
        <v>15.18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-6.9470000000000001</v>
      </c>
      <c r="AG53" s="124">
        <v>0</v>
      </c>
      <c r="AH53" s="124">
        <v>0</v>
      </c>
      <c r="AI53" s="124">
        <v>-6.9470000000000001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8.2330000000000005</v>
      </c>
      <c r="AV53" s="125">
        <f t="shared" si="13"/>
        <v>0</v>
      </c>
      <c r="AW53" s="125">
        <f t="shared" si="13"/>
        <v>0</v>
      </c>
      <c r="AX53" s="125">
        <f t="shared" si="13"/>
        <v>6.9470000000000001</v>
      </c>
      <c r="AY53" s="125">
        <f t="shared" si="14"/>
        <v>-15.18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82.330000000000013</v>
      </c>
      <c r="CF53" s="122">
        <f t="shared" si="5"/>
        <v>0</v>
      </c>
      <c r="CG53" s="122">
        <f t="shared" si="5"/>
        <v>0</v>
      </c>
      <c r="CH53" s="122">
        <f t="shared" si="5"/>
        <v>69.47</v>
      </c>
      <c r="CI53" s="122">
        <f t="shared" si="24"/>
        <v>151.80000000000001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8.2330000000000005</v>
      </c>
      <c r="DG53" s="123">
        <f t="shared" si="32"/>
        <v>-15.18</v>
      </c>
      <c r="DH53" s="123">
        <f t="shared" si="33"/>
        <v>0</v>
      </c>
      <c r="DI53" s="123">
        <f t="shared" si="34"/>
        <v>0</v>
      </c>
      <c r="DJ53" s="123">
        <f t="shared" si="35"/>
        <v>6.9470000000000001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-17.994</v>
      </c>
      <c r="D59" s="124">
        <v>0</v>
      </c>
      <c r="E59" s="124">
        <v>0</v>
      </c>
      <c r="F59" s="124">
        <v>0</v>
      </c>
      <c r="G59" s="124">
        <v>-17.994</v>
      </c>
      <c r="H59" s="118"/>
      <c r="I59" s="33">
        <v>57</v>
      </c>
      <c r="J59" s="124">
        <v>17.994</v>
      </c>
      <c r="K59" s="124">
        <v>0</v>
      </c>
      <c r="L59" s="124">
        <v>0</v>
      </c>
      <c r="M59" s="124">
        <v>15.186</v>
      </c>
      <c r="N59" s="124">
        <v>33.18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-15.186</v>
      </c>
      <c r="AG59" s="124">
        <v>0</v>
      </c>
      <c r="AH59" s="124">
        <v>0</v>
      </c>
      <c r="AI59" s="124">
        <v>-15.186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17.994</v>
      </c>
      <c r="AV59" s="125">
        <f t="shared" si="13"/>
        <v>0</v>
      </c>
      <c r="AW59" s="125">
        <f t="shared" si="13"/>
        <v>0</v>
      </c>
      <c r="AX59" s="125">
        <f t="shared" si="13"/>
        <v>15.186</v>
      </c>
      <c r="AY59" s="125">
        <f t="shared" si="14"/>
        <v>-33.18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179.94</v>
      </c>
      <c r="CF59" s="122">
        <f t="shared" si="5"/>
        <v>0</v>
      </c>
      <c r="CG59" s="122">
        <f t="shared" si="5"/>
        <v>0</v>
      </c>
      <c r="CH59" s="122">
        <f t="shared" si="5"/>
        <v>151.86000000000001</v>
      </c>
      <c r="CI59" s="122">
        <f t="shared" si="24"/>
        <v>331.8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17.994</v>
      </c>
      <c r="DG59" s="123">
        <f t="shared" si="32"/>
        <v>-33.18</v>
      </c>
      <c r="DH59" s="123">
        <f t="shared" si="33"/>
        <v>0</v>
      </c>
      <c r="DI59" s="123">
        <f t="shared" si="34"/>
        <v>0</v>
      </c>
      <c r="DJ59" s="123">
        <f t="shared" si="35"/>
        <v>15.186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-43.484000000000002</v>
      </c>
      <c r="D60" s="124">
        <v>0</v>
      </c>
      <c r="E60" s="124">
        <v>0</v>
      </c>
      <c r="F60" s="124">
        <v>0</v>
      </c>
      <c r="G60" s="124">
        <v>-43.484000000000002</v>
      </c>
      <c r="H60" s="118"/>
      <c r="I60" s="33">
        <v>58</v>
      </c>
      <c r="J60" s="124">
        <v>43.484000000000002</v>
      </c>
      <c r="K60" s="124">
        <v>0</v>
      </c>
      <c r="L60" s="124">
        <v>0</v>
      </c>
      <c r="M60" s="124">
        <v>36.695999999999998</v>
      </c>
      <c r="N60" s="124">
        <v>80.180000000000007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-36.695999999999998</v>
      </c>
      <c r="AG60" s="124">
        <v>0</v>
      </c>
      <c r="AH60" s="124">
        <v>0</v>
      </c>
      <c r="AI60" s="124">
        <v>-36.695999999999998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43.484000000000002</v>
      </c>
      <c r="AV60" s="125">
        <f t="shared" si="13"/>
        <v>0</v>
      </c>
      <c r="AW60" s="125">
        <f t="shared" si="13"/>
        <v>0</v>
      </c>
      <c r="AX60" s="125">
        <f t="shared" si="13"/>
        <v>36.695999999999998</v>
      </c>
      <c r="AY60" s="125">
        <f t="shared" si="14"/>
        <v>-80.180000000000007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434.84000000000003</v>
      </c>
      <c r="CF60" s="122">
        <f t="shared" si="5"/>
        <v>0</v>
      </c>
      <c r="CG60" s="122">
        <f t="shared" si="5"/>
        <v>0</v>
      </c>
      <c r="CH60" s="122">
        <f t="shared" si="5"/>
        <v>366.96</v>
      </c>
      <c r="CI60" s="122">
        <f t="shared" si="24"/>
        <v>801.8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43.484000000000002</v>
      </c>
      <c r="DG60" s="123">
        <f t="shared" si="32"/>
        <v>-80.180000000000007</v>
      </c>
      <c r="DH60" s="123">
        <f t="shared" si="33"/>
        <v>0</v>
      </c>
      <c r="DI60" s="123">
        <f t="shared" si="34"/>
        <v>0</v>
      </c>
      <c r="DJ60" s="123">
        <f t="shared" si="35"/>
        <v>36.695999999999998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-35.348999999999997</v>
      </c>
      <c r="D61" s="124">
        <v>0</v>
      </c>
      <c r="E61" s="124">
        <v>0</v>
      </c>
      <c r="F61" s="124">
        <v>0</v>
      </c>
      <c r="G61" s="124">
        <v>-35.348999999999997</v>
      </c>
      <c r="H61" s="118"/>
      <c r="I61" s="33">
        <v>59</v>
      </c>
      <c r="J61" s="124">
        <v>35.348999999999997</v>
      </c>
      <c r="K61" s="124">
        <v>0</v>
      </c>
      <c r="L61" s="124">
        <v>0</v>
      </c>
      <c r="M61" s="124">
        <v>29.831</v>
      </c>
      <c r="N61" s="124">
        <v>65.180000000000007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-29.831</v>
      </c>
      <c r="AG61" s="124">
        <v>0</v>
      </c>
      <c r="AH61" s="124">
        <v>0</v>
      </c>
      <c r="AI61" s="124">
        <v>-29.831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35.348999999999997</v>
      </c>
      <c r="AV61" s="125">
        <f t="shared" si="13"/>
        <v>0</v>
      </c>
      <c r="AW61" s="125">
        <f t="shared" si="13"/>
        <v>0</v>
      </c>
      <c r="AX61" s="125">
        <f t="shared" si="13"/>
        <v>29.831</v>
      </c>
      <c r="AY61" s="125">
        <f t="shared" si="14"/>
        <v>-65.179999999999993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353.48999999999995</v>
      </c>
      <c r="CF61" s="122">
        <f t="shared" si="5"/>
        <v>0</v>
      </c>
      <c r="CG61" s="122">
        <f t="shared" si="5"/>
        <v>0</v>
      </c>
      <c r="CH61" s="122">
        <f t="shared" si="5"/>
        <v>298.31</v>
      </c>
      <c r="CI61" s="122">
        <f t="shared" si="24"/>
        <v>651.79999999999995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35.348999999999997</v>
      </c>
      <c r="DG61" s="123">
        <f t="shared" si="32"/>
        <v>-65.179999999999993</v>
      </c>
      <c r="DH61" s="123">
        <f t="shared" si="33"/>
        <v>0</v>
      </c>
      <c r="DI61" s="123">
        <f t="shared" si="34"/>
        <v>0</v>
      </c>
      <c r="DJ61" s="123">
        <f t="shared" si="35"/>
        <v>29.831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-32.637</v>
      </c>
      <c r="D62" s="124">
        <v>0</v>
      </c>
      <c r="E62" s="124">
        <v>0</v>
      </c>
      <c r="F62" s="124">
        <v>0</v>
      </c>
      <c r="G62" s="124">
        <v>-32.637</v>
      </c>
      <c r="H62" s="118"/>
      <c r="I62" s="33">
        <v>60</v>
      </c>
      <c r="J62" s="124">
        <v>32.637</v>
      </c>
      <c r="K62" s="124">
        <v>0</v>
      </c>
      <c r="L62" s="124">
        <v>0</v>
      </c>
      <c r="M62" s="124">
        <v>27.542999999999999</v>
      </c>
      <c r="N62" s="124">
        <v>60.18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-27.542999999999999</v>
      </c>
      <c r="AG62" s="124">
        <v>0</v>
      </c>
      <c r="AH62" s="124">
        <v>0</v>
      </c>
      <c r="AI62" s="124">
        <v>-27.542999999999999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32.637</v>
      </c>
      <c r="AV62" s="125">
        <f t="shared" si="13"/>
        <v>0</v>
      </c>
      <c r="AW62" s="125">
        <f t="shared" si="13"/>
        <v>0</v>
      </c>
      <c r="AX62" s="125">
        <f t="shared" si="13"/>
        <v>27.542999999999999</v>
      </c>
      <c r="AY62" s="125">
        <f t="shared" si="14"/>
        <v>-60.18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326.37</v>
      </c>
      <c r="CF62" s="122">
        <f t="shared" si="5"/>
        <v>0</v>
      </c>
      <c r="CG62" s="122">
        <f t="shared" si="5"/>
        <v>0</v>
      </c>
      <c r="CH62" s="122">
        <f t="shared" si="5"/>
        <v>275.43</v>
      </c>
      <c r="CI62" s="122">
        <f t="shared" si="24"/>
        <v>601.79999999999995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32.637</v>
      </c>
      <c r="DG62" s="123">
        <f t="shared" si="32"/>
        <v>-60.18</v>
      </c>
      <c r="DH62" s="123">
        <f t="shared" si="33"/>
        <v>0</v>
      </c>
      <c r="DI62" s="123">
        <f t="shared" si="34"/>
        <v>0</v>
      </c>
      <c r="DJ62" s="123">
        <f t="shared" si="35"/>
        <v>27.542999999999999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-27.213999999999999</v>
      </c>
      <c r="D63" s="124">
        <v>0</v>
      </c>
      <c r="E63" s="124">
        <v>0</v>
      </c>
      <c r="F63" s="124">
        <v>0</v>
      </c>
      <c r="G63" s="124">
        <v>-27.213999999999999</v>
      </c>
      <c r="H63" s="118"/>
      <c r="I63" s="33">
        <v>61</v>
      </c>
      <c r="J63" s="124">
        <v>27.213999999999999</v>
      </c>
      <c r="K63" s="124">
        <v>0</v>
      </c>
      <c r="L63" s="124">
        <v>0</v>
      </c>
      <c r="M63" s="124">
        <v>22.966000000000001</v>
      </c>
      <c r="N63" s="124">
        <v>50.18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-22.966000000000001</v>
      </c>
      <c r="AG63" s="124">
        <v>0</v>
      </c>
      <c r="AH63" s="124">
        <v>0</v>
      </c>
      <c r="AI63" s="124">
        <v>-22.966000000000001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27.213999999999999</v>
      </c>
      <c r="AV63" s="125">
        <f t="shared" si="13"/>
        <v>0</v>
      </c>
      <c r="AW63" s="125">
        <f t="shared" si="13"/>
        <v>0</v>
      </c>
      <c r="AX63" s="125">
        <f t="shared" si="13"/>
        <v>22.966000000000001</v>
      </c>
      <c r="AY63" s="125">
        <f t="shared" si="14"/>
        <v>-50.18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272.14</v>
      </c>
      <c r="CF63" s="122">
        <f t="shared" si="5"/>
        <v>0</v>
      </c>
      <c r="CG63" s="122">
        <f t="shared" si="5"/>
        <v>0</v>
      </c>
      <c r="CH63" s="122">
        <f t="shared" si="5"/>
        <v>229.66000000000003</v>
      </c>
      <c r="CI63" s="122">
        <f t="shared" si="24"/>
        <v>501.8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27.213999999999999</v>
      </c>
      <c r="DG63" s="123">
        <f t="shared" si="32"/>
        <v>-50.18</v>
      </c>
      <c r="DH63" s="123">
        <f t="shared" si="33"/>
        <v>0</v>
      </c>
      <c r="DI63" s="123">
        <f t="shared" si="34"/>
        <v>0</v>
      </c>
      <c r="DJ63" s="123">
        <f t="shared" si="35"/>
        <v>22.966000000000001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-27.213999999999999</v>
      </c>
      <c r="D64" s="124">
        <v>0</v>
      </c>
      <c r="E64" s="124">
        <v>0</v>
      </c>
      <c r="F64" s="124">
        <v>0</v>
      </c>
      <c r="G64" s="124">
        <v>-27.213999999999999</v>
      </c>
      <c r="H64" s="118"/>
      <c r="I64" s="33">
        <v>62</v>
      </c>
      <c r="J64" s="124">
        <v>27.213999999999999</v>
      </c>
      <c r="K64" s="124">
        <v>0</v>
      </c>
      <c r="L64" s="124">
        <v>0</v>
      </c>
      <c r="M64" s="124">
        <v>22.966000000000001</v>
      </c>
      <c r="N64" s="124">
        <v>50.18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-22.966000000000001</v>
      </c>
      <c r="AG64" s="124">
        <v>0</v>
      </c>
      <c r="AH64" s="124">
        <v>0</v>
      </c>
      <c r="AI64" s="124">
        <v>-22.966000000000001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27.213999999999999</v>
      </c>
      <c r="AV64" s="125">
        <f t="shared" si="13"/>
        <v>0</v>
      </c>
      <c r="AW64" s="125">
        <f t="shared" si="13"/>
        <v>0</v>
      </c>
      <c r="AX64" s="125">
        <f t="shared" si="13"/>
        <v>22.966000000000001</v>
      </c>
      <c r="AY64" s="125">
        <f t="shared" si="14"/>
        <v>-50.18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272.14</v>
      </c>
      <c r="CF64" s="122">
        <f t="shared" si="5"/>
        <v>0</v>
      </c>
      <c r="CG64" s="122">
        <f t="shared" si="5"/>
        <v>0</v>
      </c>
      <c r="CH64" s="122">
        <f t="shared" si="5"/>
        <v>229.66000000000003</v>
      </c>
      <c r="CI64" s="122">
        <f t="shared" si="24"/>
        <v>501.8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27.213999999999999</v>
      </c>
      <c r="DG64" s="123">
        <f t="shared" si="32"/>
        <v>-50.18</v>
      </c>
      <c r="DH64" s="123">
        <f t="shared" si="33"/>
        <v>0</v>
      </c>
      <c r="DI64" s="123">
        <f t="shared" si="34"/>
        <v>0</v>
      </c>
      <c r="DJ64" s="123">
        <f t="shared" si="35"/>
        <v>22.966000000000001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-21.791</v>
      </c>
      <c r="D65" s="124">
        <v>0</v>
      </c>
      <c r="E65" s="124">
        <v>0</v>
      </c>
      <c r="F65" s="124">
        <v>0</v>
      </c>
      <c r="G65" s="124">
        <v>-21.791</v>
      </c>
      <c r="H65" s="118"/>
      <c r="I65" s="33">
        <v>63</v>
      </c>
      <c r="J65" s="124">
        <v>21.791</v>
      </c>
      <c r="K65" s="124">
        <v>0</v>
      </c>
      <c r="L65" s="124">
        <v>0</v>
      </c>
      <c r="M65" s="124">
        <v>18.388999999999999</v>
      </c>
      <c r="N65" s="124">
        <v>40.18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-18.388999999999999</v>
      </c>
      <c r="AG65" s="124">
        <v>0</v>
      </c>
      <c r="AH65" s="124">
        <v>0</v>
      </c>
      <c r="AI65" s="124">
        <v>-18.388999999999999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21.791</v>
      </c>
      <c r="AV65" s="125">
        <f t="shared" si="13"/>
        <v>0</v>
      </c>
      <c r="AW65" s="125">
        <f t="shared" si="13"/>
        <v>0</v>
      </c>
      <c r="AX65" s="125">
        <f t="shared" si="13"/>
        <v>18.388999999999999</v>
      </c>
      <c r="AY65" s="125">
        <f t="shared" si="14"/>
        <v>-40.18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217.91</v>
      </c>
      <c r="CF65" s="122">
        <f t="shared" si="5"/>
        <v>0</v>
      </c>
      <c r="CG65" s="122">
        <f t="shared" si="5"/>
        <v>0</v>
      </c>
      <c r="CH65" s="122">
        <f t="shared" si="5"/>
        <v>183.89</v>
      </c>
      <c r="CI65" s="122">
        <f t="shared" si="24"/>
        <v>401.79999999999995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21.791</v>
      </c>
      <c r="DG65" s="123">
        <f t="shared" si="32"/>
        <v>-40.18</v>
      </c>
      <c r="DH65" s="123">
        <f t="shared" si="33"/>
        <v>0</v>
      </c>
      <c r="DI65" s="123">
        <f t="shared" si="34"/>
        <v>0</v>
      </c>
      <c r="DJ65" s="123">
        <f t="shared" si="35"/>
        <v>18.388999999999999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-8.2330000000000005</v>
      </c>
      <c r="D66" s="124">
        <v>0</v>
      </c>
      <c r="E66" s="124">
        <v>0</v>
      </c>
      <c r="F66" s="124">
        <v>0</v>
      </c>
      <c r="G66" s="124">
        <v>-8.2330000000000005</v>
      </c>
      <c r="H66" s="118"/>
      <c r="I66" s="33">
        <v>64</v>
      </c>
      <c r="J66" s="124">
        <v>8.2330000000000005</v>
      </c>
      <c r="K66" s="124">
        <v>0</v>
      </c>
      <c r="L66" s="124">
        <v>0</v>
      </c>
      <c r="M66" s="124">
        <v>6.9470000000000001</v>
      </c>
      <c r="N66" s="124">
        <v>15.18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-6.9470000000000001</v>
      </c>
      <c r="AG66" s="124">
        <v>0</v>
      </c>
      <c r="AH66" s="124">
        <v>0</v>
      </c>
      <c r="AI66" s="124">
        <v>-6.9470000000000001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8.2330000000000005</v>
      </c>
      <c r="AV66" s="125">
        <f t="shared" si="13"/>
        <v>0</v>
      </c>
      <c r="AW66" s="125">
        <f t="shared" si="13"/>
        <v>0</v>
      </c>
      <c r="AX66" s="125">
        <f t="shared" si="13"/>
        <v>6.9470000000000001</v>
      </c>
      <c r="AY66" s="125">
        <f t="shared" si="14"/>
        <v>-15.18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82.330000000000013</v>
      </c>
      <c r="CF66" s="122">
        <f t="shared" si="5"/>
        <v>0</v>
      </c>
      <c r="CG66" s="122">
        <f t="shared" si="5"/>
        <v>0</v>
      </c>
      <c r="CH66" s="122">
        <f t="shared" si="5"/>
        <v>69.47</v>
      </c>
      <c r="CI66" s="122">
        <f t="shared" si="24"/>
        <v>151.80000000000001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8.2330000000000005</v>
      </c>
      <c r="DG66" s="123">
        <f t="shared" si="32"/>
        <v>-15.18</v>
      </c>
      <c r="DH66" s="123">
        <f t="shared" si="33"/>
        <v>0</v>
      </c>
      <c r="DI66" s="123">
        <f t="shared" si="34"/>
        <v>0</v>
      </c>
      <c r="DJ66" s="123">
        <f t="shared" si="35"/>
        <v>6.9470000000000001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-5.5209999999999999</v>
      </c>
      <c r="D67" s="124">
        <v>0</v>
      </c>
      <c r="E67" s="124">
        <v>0</v>
      </c>
      <c r="F67" s="124">
        <v>0</v>
      </c>
      <c r="G67" s="124">
        <v>-5.5209999999999999</v>
      </c>
      <c r="H67" s="118"/>
      <c r="I67" s="33">
        <v>65</v>
      </c>
      <c r="J67" s="124">
        <v>5.5209999999999999</v>
      </c>
      <c r="K67" s="124">
        <v>0</v>
      </c>
      <c r="L67" s="124">
        <v>0</v>
      </c>
      <c r="M67" s="124">
        <v>4.6589999999999998</v>
      </c>
      <c r="N67" s="124">
        <v>10.18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-4.6589999999999998</v>
      </c>
      <c r="AG67" s="124">
        <v>0</v>
      </c>
      <c r="AH67" s="124">
        <v>0</v>
      </c>
      <c r="AI67" s="124">
        <v>-4.6589999999999998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5.5209999999999999</v>
      </c>
      <c r="AV67" s="125">
        <f t="shared" si="13"/>
        <v>0</v>
      </c>
      <c r="AW67" s="125">
        <f t="shared" si="13"/>
        <v>0</v>
      </c>
      <c r="AX67" s="125">
        <f t="shared" si="13"/>
        <v>4.6589999999999998</v>
      </c>
      <c r="AY67" s="125">
        <f t="shared" si="14"/>
        <v>-10.18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55.21</v>
      </c>
      <c r="CF67" s="122">
        <f t="shared" si="23"/>
        <v>0</v>
      </c>
      <c r="CG67" s="122">
        <f t="shared" si="23"/>
        <v>0</v>
      </c>
      <c r="CH67" s="122">
        <f t="shared" si="23"/>
        <v>46.589999999999996</v>
      </c>
      <c r="CI67" s="122">
        <f t="shared" si="24"/>
        <v>101.8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5.5209999999999999</v>
      </c>
      <c r="DG67" s="123">
        <f t="shared" si="32"/>
        <v>-10.18</v>
      </c>
      <c r="DH67" s="123">
        <f t="shared" si="33"/>
        <v>0</v>
      </c>
      <c r="DI67" s="123">
        <f t="shared" si="34"/>
        <v>0</v>
      </c>
      <c r="DJ67" s="123">
        <f t="shared" si="35"/>
        <v>4.6589999999999998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-0.64</v>
      </c>
      <c r="D70" s="124">
        <v>0</v>
      </c>
      <c r="E70" s="124">
        <v>0</v>
      </c>
      <c r="F70" s="124">
        <v>0</v>
      </c>
      <c r="G70" s="124">
        <v>-0.64</v>
      </c>
      <c r="H70" s="118"/>
      <c r="I70" s="33">
        <v>68</v>
      </c>
      <c r="J70" s="124">
        <v>0.64</v>
      </c>
      <c r="K70" s="124">
        <v>0</v>
      </c>
      <c r="L70" s="124">
        <v>0</v>
      </c>
      <c r="M70" s="124">
        <v>0.54</v>
      </c>
      <c r="N70" s="124">
        <v>1.18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-0.54</v>
      </c>
      <c r="AG70" s="124">
        <v>0</v>
      </c>
      <c r="AH70" s="124">
        <v>0</v>
      </c>
      <c r="AI70" s="124">
        <v>-0.54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0.64</v>
      </c>
      <c r="AV70" s="125">
        <f t="shared" si="41"/>
        <v>0</v>
      </c>
      <c r="AW70" s="125">
        <f t="shared" si="41"/>
        <v>0</v>
      </c>
      <c r="AX70" s="125">
        <f t="shared" si="41"/>
        <v>0.54</v>
      </c>
      <c r="AY70" s="125">
        <f t="shared" si="42"/>
        <v>-1.1800000000000002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6.4</v>
      </c>
      <c r="CF70" s="122">
        <f t="shared" si="51"/>
        <v>0</v>
      </c>
      <c r="CG70" s="122">
        <f t="shared" si="51"/>
        <v>0</v>
      </c>
      <c r="CH70" s="122">
        <f t="shared" si="51"/>
        <v>5.4</v>
      </c>
      <c r="CI70" s="122">
        <f t="shared" si="52"/>
        <v>11.8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0.64</v>
      </c>
      <c r="DG70" s="123">
        <f t="shared" si="60"/>
        <v>-1.1800000000000002</v>
      </c>
      <c r="DH70" s="123">
        <f t="shared" si="61"/>
        <v>0</v>
      </c>
      <c r="DI70" s="123">
        <f t="shared" si="62"/>
        <v>0</v>
      </c>
      <c r="DJ70" s="123">
        <f t="shared" si="63"/>
        <v>0.54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-3.3519999999999999</v>
      </c>
      <c r="D76" s="124">
        <v>0</v>
      </c>
      <c r="E76" s="124">
        <v>0</v>
      </c>
      <c r="F76" s="124">
        <v>0</v>
      </c>
      <c r="G76" s="124">
        <v>-3.3519999999999999</v>
      </c>
      <c r="H76" s="118"/>
      <c r="I76" s="33">
        <v>74</v>
      </c>
      <c r="J76" s="124">
        <v>3.3519999999999999</v>
      </c>
      <c r="K76" s="124">
        <v>0</v>
      </c>
      <c r="L76" s="124">
        <v>0</v>
      </c>
      <c r="M76" s="124">
        <v>2.8279999999999998</v>
      </c>
      <c r="N76" s="124">
        <v>6.18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-2.8279999999999998</v>
      </c>
      <c r="AG76" s="124">
        <v>0</v>
      </c>
      <c r="AH76" s="124">
        <v>0</v>
      </c>
      <c r="AI76" s="124">
        <v>-2.8279999999999998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3.3519999999999999</v>
      </c>
      <c r="AV76" s="125">
        <f t="shared" si="41"/>
        <v>0</v>
      </c>
      <c r="AW76" s="125">
        <f t="shared" si="41"/>
        <v>0</v>
      </c>
      <c r="AX76" s="125">
        <f t="shared" si="41"/>
        <v>2.8279999999999998</v>
      </c>
      <c r="AY76" s="125">
        <f t="shared" si="42"/>
        <v>-6.18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33.519999999999996</v>
      </c>
      <c r="CF76" s="122">
        <f t="shared" si="51"/>
        <v>0</v>
      </c>
      <c r="CG76" s="122">
        <f t="shared" si="51"/>
        <v>0</v>
      </c>
      <c r="CH76" s="122">
        <f t="shared" si="51"/>
        <v>28.279999999999998</v>
      </c>
      <c r="CI76" s="122">
        <f t="shared" si="52"/>
        <v>61.8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3.3519999999999999</v>
      </c>
      <c r="DG76" s="123">
        <f t="shared" si="60"/>
        <v>-6.18</v>
      </c>
      <c r="DH76" s="123">
        <f t="shared" si="61"/>
        <v>0</v>
      </c>
      <c r="DI76" s="123">
        <f t="shared" si="62"/>
        <v>0</v>
      </c>
      <c r="DJ76" s="123">
        <f t="shared" si="63"/>
        <v>2.8279999999999998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-8.7750000000000004</v>
      </c>
      <c r="D77" s="124">
        <v>0</v>
      </c>
      <c r="E77" s="124">
        <v>0</v>
      </c>
      <c r="F77" s="124">
        <v>0</v>
      </c>
      <c r="G77" s="124">
        <v>-8.7750000000000004</v>
      </c>
      <c r="H77" s="118"/>
      <c r="I77" s="33">
        <v>75</v>
      </c>
      <c r="J77" s="124">
        <v>8.7750000000000004</v>
      </c>
      <c r="K77" s="124">
        <v>0</v>
      </c>
      <c r="L77" s="124">
        <v>0</v>
      </c>
      <c r="M77" s="124">
        <v>7.4050000000000002</v>
      </c>
      <c r="N77" s="124">
        <v>16.18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-7.4050000000000002</v>
      </c>
      <c r="AG77" s="124">
        <v>0</v>
      </c>
      <c r="AH77" s="124">
        <v>0</v>
      </c>
      <c r="AI77" s="124">
        <v>-7.4050000000000002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8.7750000000000004</v>
      </c>
      <c r="AV77" s="125">
        <f t="shared" si="41"/>
        <v>0</v>
      </c>
      <c r="AW77" s="125">
        <f t="shared" si="41"/>
        <v>0</v>
      </c>
      <c r="AX77" s="125">
        <f t="shared" si="41"/>
        <v>7.4050000000000002</v>
      </c>
      <c r="AY77" s="125">
        <f t="shared" si="42"/>
        <v>-16.18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87.75</v>
      </c>
      <c r="CF77" s="122">
        <f t="shared" si="51"/>
        <v>0</v>
      </c>
      <c r="CG77" s="122">
        <f t="shared" si="51"/>
        <v>0</v>
      </c>
      <c r="CH77" s="122">
        <f t="shared" si="51"/>
        <v>74.05</v>
      </c>
      <c r="CI77" s="122">
        <f t="shared" si="52"/>
        <v>161.80000000000001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8.7750000000000004</v>
      </c>
      <c r="DG77" s="123">
        <f t="shared" si="60"/>
        <v>-16.18</v>
      </c>
      <c r="DH77" s="123">
        <f t="shared" si="61"/>
        <v>0</v>
      </c>
      <c r="DI77" s="123">
        <f t="shared" si="62"/>
        <v>0</v>
      </c>
      <c r="DJ77" s="123">
        <f t="shared" si="63"/>
        <v>7.4050000000000002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-16.91</v>
      </c>
      <c r="D78" s="124">
        <v>0</v>
      </c>
      <c r="E78" s="124">
        <v>0</v>
      </c>
      <c r="F78" s="124">
        <v>0</v>
      </c>
      <c r="G78" s="124">
        <v>-16.91</v>
      </c>
      <c r="H78" s="118"/>
      <c r="I78" s="33">
        <v>76</v>
      </c>
      <c r="J78" s="124">
        <v>16.91</v>
      </c>
      <c r="K78" s="124">
        <v>0</v>
      </c>
      <c r="L78" s="124">
        <v>0</v>
      </c>
      <c r="M78" s="124">
        <v>14.27</v>
      </c>
      <c r="N78" s="124">
        <v>31.18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-14.27</v>
      </c>
      <c r="AG78" s="124">
        <v>0</v>
      </c>
      <c r="AH78" s="124">
        <v>0</v>
      </c>
      <c r="AI78" s="124">
        <v>-14.27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16.91</v>
      </c>
      <c r="AV78" s="125">
        <f t="shared" si="41"/>
        <v>0</v>
      </c>
      <c r="AW78" s="125">
        <f t="shared" si="41"/>
        <v>0</v>
      </c>
      <c r="AX78" s="125">
        <f t="shared" si="41"/>
        <v>14.27</v>
      </c>
      <c r="AY78" s="125">
        <f t="shared" si="42"/>
        <v>-31.18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169.1</v>
      </c>
      <c r="CF78" s="122">
        <f t="shared" si="51"/>
        <v>0</v>
      </c>
      <c r="CG78" s="122">
        <f t="shared" si="51"/>
        <v>0</v>
      </c>
      <c r="CH78" s="122">
        <f t="shared" si="51"/>
        <v>142.69999999999999</v>
      </c>
      <c r="CI78" s="122">
        <f t="shared" si="52"/>
        <v>311.79999999999995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16.91</v>
      </c>
      <c r="DG78" s="123">
        <f t="shared" si="60"/>
        <v>-31.18</v>
      </c>
      <c r="DH78" s="123">
        <f t="shared" si="61"/>
        <v>0</v>
      </c>
      <c r="DI78" s="123">
        <f t="shared" si="62"/>
        <v>0</v>
      </c>
      <c r="DJ78" s="123">
        <f t="shared" si="63"/>
        <v>14.27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-33.18</v>
      </c>
      <c r="D79" s="124">
        <v>0</v>
      </c>
      <c r="E79" s="124">
        <v>0</v>
      </c>
      <c r="F79" s="124">
        <v>0</v>
      </c>
      <c r="G79" s="124">
        <v>-33.18</v>
      </c>
      <c r="H79" s="118"/>
      <c r="I79" s="33">
        <v>77</v>
      </c>
      <c r="J79" s="124">
        <v>33.18</v>
      </c>
      <c r="K79" s="124">
        <v>0</v>
      </c>
      <c r="L79" s="124">
        <v>0</v>
      </c>
      <c r="M79" s="124">
        <v>28</v>
      </c>
      <c r="N79" s="124">
        <v>61.18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-28</v>
      </c>
      <c r="AG79" s="124">
        <v>0</v>
      </c>
      <c r="AH79" s="124">
        <v>0</v>
      </c>
      <c r="AI79" s="124">
        <v>-28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33.18</v>
      </c>
      <c r="AV79" s="125">
        <f t="shared" si="41"/>
        <v>0</v>
      </c>
      <c r="AW79" s="125">
        <f t="shared" si="41"/>
        <v>0</v>
      </c>
      <c r="AX79" s="125">
        <f t="shared" si="41"/>
        <v>28</v>
      </c>
      <c r="AY79" s="125">
        <f t="shared" si="42"/>
        <v>-61.18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331.8</v>
      </c>
      <c r="CF79" s="122">
        <f t="shared" si="51"/>
        <v>0</v>
      </c>
      <c r="CG79" s="122">
        <f t="shared" si="51"/>
        <v>0</v>
      </c>
      <c r="CH79" s="122">
        <f t="shared" si="51"/>
        <v>280</v>
      </c>
      <c r="CI79" s="122">
        <f t="shared" si="52"/>
        <v>611.79999999999995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33.18</v>
      </c>
      <c r="DG79" s="123">
        <f t="shared" si="60"/>
        <v>-61.18</v>
      </c>
      <c r="DH79" s="123">
        <f t="shared" si="61"/>
        <v>0</v>
      </c>
      <c r="DI79" s="123">
        <f t="shared" si="62"/>
        <v>0</v>
      </c>
      <c r="DJ79" s="123">
        <f t="shared" si="63"/>
        <v>28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-44.026000000000003</v>
      </c>
      <c r="D80" s="124">
        <v>0</v>
      </c>
      <c r="E80" s="124">
        <v>0</v>
      </c>
      <c r="F80" s="124">
        <v>0</v>
      </c>
      <c r="G80" s="124">
        <v>-44.026000000000003</v>
      </c>
      <c r="H80" s="118"/>
      <c r="I80" s="33">
        <v>78</v>
      </c>
      <c r="J80" s="124">
        <v>44.026000000000003</v>
      </c>
      <c r="K80" s="124">
        <v>0</v>
      </c>
      <c r="L80" s="124">
        <v>0</v>
      </c>
      <c r="M80" s="124">
        <v>37.154000000000003</v>
      </c>
      <c r="N80" s="124">
        <v>81.180000000000007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-37.154000000000003</v>
      </c>
      <c r="AG80" s="124">
        <v>0</v>
      </c>
      <c r="AH80" s="124">
        <v>0</v>
      </c>
      <c r="AI80" s="124">
        <v>-37.154000000000003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44.026000000000003</v>
      </c>
      <c r="AV80" s="125">
        <f t="shared" si="41"/>
        <v>0</v>
      </c>
      <c r="AW80" s="125">
        <f t="shared" si="41"/>
        <v>0</v>
      </c>
      <c r="AX80" s="125">
        <f t="shared" si="41"/>
        <v>37.154000000000003</v>
      </c>
      <c r="AY80" s="125">
        <f t="shared" si="42"/>
        <v>-81.180000000000007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440.26000000000005</v>
      </c>
      <c r="CF80" s="122">
        <f t="shared" si="51"/>
        <v>0</v>
      </c>
      <c r="CG80" s="122">
        <f t="shared" si="51"/>
        <v>0</v>
      </c>
      <c r="CH80" s="122">
        <f t="shared" si="51"/>
        <v>371.54</v>
      </c>
      <c r="CI80" s="122">
        <f t="shared" si="52"/>
        <v>811.80000000000007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44.026000000000003</v>
      </c>
      <c r="DG80" s="123">
        <f t="shared" si="60"/>
        <v>-81.180000000000007</v>
      </c>
      <c r="DH80" s="123">
        <f t="shared" si="61"/>
        <v>0</v>
      </c>
      <c r="DI80" s="123">
        <f t="shared" si="62"/>
        <v>0</v>
      </c>
      <c r="DJ80" s="123">
        <f t="shared" si="63"/>
        <v>37.154000000000003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-46.738</v>
      </c>
      <c r="D81" s="124">
        <v>0</v>
      </c>
      <c r="E81" s="124">
        <v>0</v>
      </c>
      <c r="F81" s="124">
        <v>0</v>
      </c>
      <c r="G81" s="124">
        <v>-46.738</v>
      </c>
      <c r="H81" s="118"/>
      <c r="I81" s="33">
        <v>79</v>
      </c>
      <c r="J81" s="124">
        <v>46.738</v>
      </c>
      <c r="K81" s="124">
        <v>0</v>
      </c>
      <c r="L81" s="124">
        <v>0</v>
      </c>
      <c r="M81" s="124">
        <v>39.442</v>
      </c>
      <c r="N81" s="124">
        <v>86.18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-39.442</v>
      </c>
      <c r="AG81" s="124">
        <v>0</v>
      </c>
      <c r="AH81" s="124">
        <v>0</v>
      </c>
      <c r="AI81" s="124">
        <v>-39.442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46.738</v>
      </c>
      <c r="AV81" s="125">
        <f t="shared" si="41"/>
        <v>0</v>
      </c>
      <c r="AW81" s="125">
        <f t="shared" si="41"/>
        <v>0</v>
      </c>
      <c r="AX81" s="125">
        <f t="shared" si="41"/>
        <v>39.442</v>
      </c>
      <c r="AY81" s="125">
        <f t="shared" si="42"/>
        <v>-86.18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467.38</v>
      </c>
      <c r="CF81" s="122">
        <f t="shared" si="51"/>
        <v>0</v>
      </c>
      <c r="CG81" s="122">
        <f t="shared" si="51"/>
        <v>0</v>
      </c>
      <c r="CH81" s="122">
        <f t="shared" si="51"/>
        <v>394.42</v>
      </c>
      <c r="CI81" s="122">
        <f t="shared" si="52"/>
        <v>861.8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46.738</v>
      </c>
      <c r="DG81" s="123">
        <f t="shared" si="60"/>
        <v>-86.18</v>
      </c>
      <c r="DH81" s="123">
        <f t="shared" si="61"/>
        <v>0</v>
      </c>
      <c r="DI81" s="123">
        <f t="shared" si="62"/>
        <v>0</v>
      </c>
      <c r="DJ81" s="123">
        <f t="shared" si="63"/>
        <v>39.442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-24.501999999999999</v>
      </c>
      <c r="D82" s="124">
        <v>0</v>
      </c>
      <c r="E82" s="124">
        <v>0</v>
      </c>
      <c r="F82" s="124">
        <v>0</v>
      </c>
      <c r="G82" s="124">
        <v>-24.501999999999999</v>
      </c>
      <c r="H82" s="118"/>
      <c r="I82" s="33">
        <v>80</v>
      </c>
      <c r="J82" s="124">
        <v>24.501999999999999</v>
      </c>
      <c r="K82" s="124">
        <v>0</v>
      </c>
      <c r="L82" s="124">
        <v>0</v>
      </c>
      <c r="M82" s="124">
        <v>20.678000000000001</v>
      </c>
      <c r="N82" s="124">
        <v>45.18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-20.678000000000001</v>
      </c>
      <c r="AG82" s="124">
        <v>0</v>
      </c>
      <c r="AH82" s="124">
        <v>0</v>
      </c>
      <c r="AI82" s="124">
        <v>-20.678000000000001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24.501999999999999</v>
      </c>
      <c r="AV82" s="125">
        <f t="shared" si="41"/>
        <v>0</v>
      </c>
      <c r="AW82" s="125">
        <f t="shared" si="41"/>
        <v>0</v>
      </c>
      <c r="AX82" s="125">
        <f t="shared" si="41"/>
        <v>20.678000000000001</v>
      </c>
      <c r="AY82" s="125">
        <f t="shared" si="42"/>
        <v>-45.18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245.01999999999998</v>
      </c>
      <c r="CF82" s="122">
        <f t="shared" si="51"/>
        <v>0</v>
      </c>
      <c r="CG82" s="122">
        <f t="shared" si="51"/>
        <v>0</v>
      </c>
      <c r="CH82" s="122">
        <f t="shared" si="51"/>
        <v>206.78</v>
      </c>
      <c r="CI82" s="122">
        <f t="shared" si="52"/>
        <v>451.79999999999995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24.501999999999999</v>
      </c>
      <c r="DG82" s="123">
        <f t="shared" si="60"/>
        <v>-45.18</v>
      </c>
      <c r="DH82" s="123">
        <f t="shared" si="61"/>
        <v>0</v>
      </c>
      <c r="DI82" s="123">
        <f t="shared" si="62"/>
        <v>0</v>
      </c>
      <c r="DJ82" s="123">
        <f t="shared" si="63"/>
        <v>20.678000000000001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-24.501999999999999</v>
      </c>
      <c r="D83" s="124">
        <v>0</v>
      </c>
      <c r="E83" s="124">
        <v>0</v>
      </c>
      <c r="F83" s="124">
        <v>0</v>
      </c>
      <c r="G83" s="124">
        <v>-24.501999999999999</v>
      </c>
      <c r="H83" s="118"/>
      <c r="I83" s="33">
        <v>81</v>
      </c>
      <c r="J83" s="124">
        <v>24.501999999999999</v>
      </c>
      <c r="K83" s="124">
        <v>0</v>
      </c>
      <c r="L83" s="124">
        <v>0</v>
      </c>
      <c r="M83" s="124">
        <v>20.678000000000001</v>
      </c>
      <c r="N83" s="124">
        <v>45.18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-20.678000000000001</v>
      </c>
      <c r="AG83" s="124">
        <v>0</v>
      </c>
      <c r="AH83" s="124">
        <v>0</v>
      </c>
      <c r="AI83" s="124">
        <v>-20.678000000000001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24.501999999999999</v>
      </c>
      <c r="AV83" s="125">
        <f t="shared" si="41"/>
        <v>0</v>
      </c>
      <c r="AW83" s="125">
        <f t="shared" si="41"/>
        <v>0</v>
      </c>
      <c r="AX83" s="125">
        <f t="shared" si="41"/>
        <v>20.678000000000001</v>
      </c>
      <c r="AY83" s="125">
        <f t="shared" si="42"/>
        <v>-45.18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245.01999999999998</v>
      </c>
      <c r="CF83" s="122">
        <f t="shared" si="51"/>
        <v>0</v>
      </c>
      <c r="CG83" s="122">
        <f t="shared" si="51"/>
        <v>0</v>
      </c>
      <c r="CH83" s="122">
        <f t="shared" si="51"/>
        <v>206.78</v>
      </c>
      <c r="CI83" s="122">
        <f t="shared" si="52"/>
        <v>451.79999999999995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24.501999999999999</v>
      </c>
      <c r="DG83" s="123">
        <f t="shared" si="60"/>
        <v>-45.18</v>
      </c>
      <c r="DH83" s="123">
        <f t="shared" si="61"/>
        <v>0</v>
      </c>
      <c r="DI83" s="123">
        <f t="shared" si="62"/>
        <v>0</v>
      </c>
      <c r="DJ83" s="123">
        <f t="shared" si="63"/>
        <v>20.678000000000001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-29.925999999999998</v>
      </c>
      <c r="D84" s="124">
        <v>0</v>
      </c>
      <c r="E84" s="124">
        <v>0</v>
      </c>
      <c r="F84" s="124">
        <v>0</v>
      </c>
      <c r="G84" s="124">
        <v>-29.925999999999998</v>
      </c>
      <c r="H84" s="118"/>
      <c r="I84" s="33">
        <v>82</v>
      </c>
      <c r="J84" s="124">
        <v>29.925999999999998</v>
      </c>
      <c r="K84" s="124">
        <v>0</v>
      </c>
      <c r="L84" s="124">
        <v>0</v>
      </c>
      <c r="M84" s="124">
        <v>25.254000000000001</v>
      </c>
      <c r="N84" s="124">
        <v>55.18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-25.254000000000001</v>
      </c>
      <c r="AG84" s="124">
        <v>0</v>
      </c>
      <c r="AH84" s="124">
        <v>0</v>
      </c>
      <c r="AI84" s="124">
        <v>-25.254000000000001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29.925999999999998</v>
      </c>
      <c r="AV84" s="125">
        <f t="shared" si="41"/>
        <v>0</v>
      </c>
      <c r="AW84" s="125">
        <f t="shared" si="41"/>
        <v>0</v>
      </c>
      <c r="AX84" s="125">
        <f t="shared" si="41"/>
        <v>25.254000000000001</v>
      </c>
      <c r="AY84" s="125">
        <f t="shared" si="42"/>
        <v>-55.18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299.26</v>
      </c>
      <c r="CF84" s="122">
        <f t="shared" si="51"/>
        <v>0</v>
      </c>
      <c r="CG84" s="122">
        <f t="shared" si="51"/>
        <v>0</v>
      </c>
      <c r="CH84" s="122">
        <f t="shared" si="51"/>
        <v>252.54000000000002</v>
      </c>
      <c r="CI84" s="122">
        <f t="shared" si="52"/>
        <v>551.79999999999995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29.925999999999998</v>
      </c>
      <c r="DG84" s="123">
        <f t="shared" si="60"/>
        <v>-55.18</v>
      </c>
      <c r="DH84" s="123">
        <f t="shared" si="61"/>
        <v>0</v>
      </c>
      <c r="DI84" s="123">
        <f t="shared" si="62"/>
        <v>0</v>
      </c>
      <c r="DJ84" s="123">
        <f t="shared" si="63"/>
        <v>25.254000000000001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-32.637</v>
      </c>
      <c r="D85" s="124">
        <v>0</v>
      </c>
      <c r="E85" s="124">
        <v>0</v>
      </c>
      <c r="F85" s="124">
        <v>0</v>
      </c>
      <c r="G85" s="124">
        <v>-32.637</v>
      </c>
      <c r="H85" s="118"/>
      <c r="I85" s="33">
        <v>83</v>
      </c>
      <c r="J85" s="124">
        <v>32.637</v>
      </c>
      <c r="K85" s="124">
        <v>0</v>
      </c>
      <c r="L85" s="124">
        <v>0</v>
      </c>
      <c r="M85" s="124">
        <v>27.542999999999999</v>
      </c>
      <c r="N85" s="124">
        <v>60.18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-27.542999999999999</v>
      </c>
      <c r="AG85" s="124">
        <v>0</v>
      </c>
      <c r="AH85" s="124">
        <v>0</v>
      </c>
      <c r="AI85" s="124">
        <v>-27.542999999999999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32.637</v>
      </c>
      <c r="AV85" s="125">
        <f t="shared" si="41"/>
        <v>0</v>
      </c>
      <c r="AW85" s="125">
        <f t="shared" si="41"/>
        <v>0</v>
      </c>
      <c r="AX85" s="125">
        <f t="shared" si="41"/>
        <v>27.542999999999999</v>
      </c>
      <c r="AY85" s="125">
        <f t="shared" si="42"/>
        <v>-60.18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326.37</v>
      </c>
      <c r="CF85" s="122">
        <f t="shared" si="51"/>
        <v>0</v>
      </c>
      <c r="CG85" s="122">
        <f t="shared" si="51"/>
        <v>0</v>
      </c>
      <c r="CH85" s="122">
        <f t="shared" si="51"/>
        <v>275.43</v>
      </c>
      <c r="CI85" s="122">
        <f t="shared" si="52"/>
        <v>601.79999999999995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32.637</v>
      </c>
      <c r="DG85" s="123">
        <f t="shared" si="60"/>
        <v>-60.18</v>
      </c>
      <c r="DH85" s="123">
        <f t="shared" si="61"/>
        <v>0</v>
      </c>
      <c r="DI85" s="123">
        <f t="shared" si="62"/>
        <v>0</v>
      </c>
      <c r="DJ85" s="123">
        <f t="shared" si="63"/>
        <v>27.542999999999999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-38.06</v>
      </c>
      <c r="D86" s="124">
        <v>0</v>
      </c>
      <c r="E86" s="124">
        <v>0</v>
      </c>
      <c r="F86" s="124">
        <v>0</v>
      </c>
      <c r="G86" s="124">
        <v>-38.06</v>
      </c>
      <c r="H86" s="118"/>
      <c r="I86" s="33">
        <v>84</v>
      </c>
      <c r="J86" s="124">
        <v>38.06</v>
      </c>
      <c r="K86" s="124">
        <v>0</v>
      </c>
      <c r="L86" s="124">
        <v>0</v>
      </c>
      <c r="M86" s="124">
        <v>32.119999999999997</v>
      </c>
      <c r="N86" s="124">
        <v>70.180000000000007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-32.119999999999997</v>
      </c>
      <c r="AG86" s="124">
        <v>0</v>
      </c>
      <c r="AH86" s="124">
        <v>0</v>
      </c>
      <c r="AI86" s="124">
        <v>-32.119999999999997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38.06</v>
      </c>
      <c r="AV86" s="125">
        <f t="shared" si="41"/>
        <v>0</v>
      </c>
      <c r="AW86" s="125">
        <f t="shared" si="41"/>
        <v>0</v>
      </c>
      <c r="AX86" s="125">
        <f t="shared" si="41"/>
        <v>32.119999999999997</v>
      </c>
      <c r="AY86" s="125">
        <f t="shared" si="42"/>
        <v>-70.180000000000007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380.6</v>
      </c>
      <c r="CF86" s="122">
        <f t="shared" si="51"/>
        <v>0</v>
      </c>
      <c r="CG86" s="122">
        <f t="shared" si="51"/>
        <v>0</v>
      </c>
      <c r="CH86" s="122">
        <f t="shared" si="51"/>
        <v>321.2</v>
      </c>
      <c r="CI86" s="122">
        <f t="shared" si="52"/>
        <v>701.8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38.06</v>
      </c>
      <c r="DG86" s="123">
        <f t="shared" si="60"/>
        <v>-70.180000000000007</v>
      </c>
      <c r="DH86" s="123">
        <f t="shared" si="61"/>
        <v>0</v>
      </c>
      <c r="DI86" s="123">
        <f t="shared" si="62"/>
        <v>0</v>
      </c>
      <c r="DJ86" s="123">
        <f t="shared" si="63"/>
        <v>32.119999999999997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-66.078000000000003</v>
      </c>
      <c r="D87" s="124">
        <v>0</v>
      </c>
      <c r="E87" s="124">
        <v>0</v>
      </c>
      <c r="F87" s="124">
        <v>0</v>
      </c>
      <c r="G87" s="124">
        <v>-66.078000000000003</v>
      </c>
      <c r="H87" s="118"/>
      <c r="I87" s="33">
        <v>85</v>
      </c>
      <c r="J87" s="124">
        <v>66.078000000000003</v>
      </c>
      <c r="K87" s="124">
        <v>0</v>
      </c>
      <c r="L87" s="124">
        <v>0</v>
      </c>
      <c r="M87" s="124">
        <v>14.102</v>
      </c>
      <c r="N87" s="124">
        <v>80.180000000000007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-14.102</v>
      </c>
      <c r="AG87" s="124">
        <v>0</v>
      </c>
      <c r="AH87" s="124">
        <v>0</v>
      </c>
      <c r="AI87" s="124">
        <v>-14.102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66.078000000000003</v>
      </c>
      <c r="AV87" s="125">
        <f t="shared" si="41"/>
        <v>0</v>
      </c>
      <c r="AW87" s="125">
        <f t="shared" si="41"/>
        <v>0</v>
      </c>
      <c r="AX87" s="125">
        <f t="shared" si="41"/>
        <v>14.102</v>
      </c>
      <c r="AY87" s="125">
        <f t="shared" si="42"/>
        <v>-80.180000000000007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660.78</v>
      </c>
      <c r="CF87" s="122">
        <f t="shared" si="51"/>
        <v>0</v>
      </c>
      <c r="CG87" s="122">
        <f t="shared" si="51"/>
        <v>0</v>
      </c>
      <c r="CH87" s="122">
        <f t="shared" si="51"/>
        <v>141.02000000000001</v>
      </c>
      <c r="CI87" s="122">
        <f t="shared" si="52"/>
        <v>801.8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66.078000000000003</v>
      </c>
      <c r="DG87" s="123">
        <f t="shared" si="60"/>
        <v>-80.180000000000007</v>
      </c>
      <c r="DH87" s="123">
        <f t="shared" si="61"/>
        <v>0</v>
      </c>
      <c r="DI87" s="123">
        <f t="shared" si="62"/>
        <v>0</v>
      </c>
      <c r="DJ87" s="123">
        <f t="shared" si="63"/>
        <v>14.102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-71.77</v>
      </c>
      <c r="D88" s="124">
        <v>0</v>
      </c>
      <c r="E88" s="124">
        <v>0</v>
      </c>
      <c r="F88" s="124">
        <v>0</v>
      </c>
      <c r="G88" s="124">
        <v>-71.77</v>
      </c>
      <c r="H88" s="118"/>
      <c r="I88" s="33">
        <v>86</v>
      </c>
      <c r="J88" s="124">
        <v>71.77</v>
      </c>
      <c r="K88" s="124">
        <v>0</v>
      </c>
      <c r="L88" s="124">
        <v>0</v>
      </c>
      <c r="M88" s="124">
        <v>13.41</v>
      </c>
      <c r="N88" s="124">
        <v>85.18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-13.41</v>
      </c>
      <c r="AG88" s="124">
        <v>0</v>
      </c>
      <c r="AH88" s="124">
        <v>0</v>
      </c>
      <c r="AI88" s="124">
        <v>-13.41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71.77</v>
      </c>
      <c r="AV88" s="125">
        <f t="shared" si="41"/>
        <v>0</v>
      </c>
      <c r="AW88" s="125">
        <f t="shared" si="41"/>
        <v>0</v>
      </c>
      <c r="AX88" s="125">
        <f t="shared" si="41"/>
        <v>13.41</v>
      </c>
      <c r="AY88" s="125">
        <f t="shared" si="42"/>
        <v>-85.179999999999993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717.69999999999993</v>
      </c>
      <c r="CF88" s="122">
        <f t="shared" si="51"/>
        <v>0</v>
      </c>
      <c r="CG88" s="122">
        <f t="shared" si="51"/>
        <v>0</v>
      </c>
      <c r="CH88" s="122">
        <f t="shared" si="51"/>
        <v>134.1</v>
      </c>
      <c r="CI88" s="122">
        <f t="shared" si="52"/>
        <v>851.8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71.77</v>
      </c>
      <c r="DG88" s="123">
        <f t="shared" si="60"/>
        <v>-85.179999999999993</v>
      </c>
      <c r="DH88" s="123">
        <f t="shared" si="61"/>
        <v>0</v>
      </c>
      <c r="DI88" s="123">
        <f t="shared" si="62"/>
        <v>0</v>
      </c>
      <c r="DJ88" s="123">
        <f t="shared" si="63"/>
        <v>13.41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-41.475000000000001</v>
      </c>
      <c r="D89" s="124">
        <v>0</v>
      </c>
      <c r="E89" s="124">
        <v>0</v>
      </c>
      <c r="F89" s="124">
        <v>0</v>
      </c>
      <c r="G89" s="124">
        <v>-41.475000000000001</v>
      </c>
      <c r="H89" s="118"/>
      <c r="I89" s="33">
        <v>87</v>
      </c>
      <c r="J89" s="124">
        <v>41.475000000000001</v>
      </c>
      <c r="K89" s="124">
        <v>0</v>
      </c>
      <c r="L89" s="124">
        <v>0</v>
      </c>
      <c r="M89" s="124">
        <v>33.704999999999998</v>
      </c>
      <c r="N89" s="124">
        <v>75.180000000000007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-33.704999999999998</v>
      </c>
      <c r="AG89" s="124">
        <v>0</v>
      </c>
      <c r="AH89" s="124">
        <v>0</v>
      </c>
      <c r="AI89" s="124">
        <v>-33.704999999999998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41.475000000000001</v>
      </c>
      <c r="AV89" s="125">
        <f t="shared" si="41"/>
        <v>0</v>
      </c>
      <c r="AW89" s="125">
        <f t="shared" si="41"/>
        <v>0</v>
      </c>
      <c r="AX89" s="125">
        <f t="shared" si="41"/>
        <v>33.704999999999998</v>
      </c>
      <c r="AY89" s="125">
        <f t="shared" si="42"/>
        <v>-75.180000000000007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414.75</v>
      </c>
      <c r="CF89" s="122">
        <f t="shared" si="51"/>
        <v>0</v>
      </c>
      <c r="CG89" s="122">
        <f t="shared" si="51"/>
        <v>0</v>
      </c>
      <c r="CH89" s="122">
        <f t="shared" si="51"/>
        <v>337.04999999999995</v>
      </c>
      <c r="CI89" s="122">
        <f t="shared" si="52"/>
        <v>751.8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41.475000000000001</v>
      </c>
      <c r="DG89" s="123">
        <f t="shared" si="60"/>
        <v>-75.180000000000007</v>
      </c>
      <c r="DH89" s="123">
        <f t="shared" si="61"/>
        <v>0</v>
      </c>
      <c r="DI89" s="123">
        <f t="shared" si="62"/>
        <v>0</v>
      </c>
      <c r="DJ89" s="123">
        <f t="shared" si="63"/>
        <v>33.704999999999998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-40.771999999999998</v>
      </c>
      <c r="D90" s="124">
        <v>0</v>
      </c>
      <c r="E90" s="124">
        <v>0</v>
      </c>
      <c r="F90" s="124">
        <v>0</v>
      </c>
      <c r="G90" s="124">
        <v>-40.771999999999998</v>
      </c>
      <c r="H90" s="118"/>
      <c r="I90" s="33">
        <v>88</v>
      </c>
      <c r="J90" s="124">
        <v>40.771999999999998</v>
      </c>
      <c r="K90" s="124">
        <v>0</v>
      </c>
      <c r="L90" s="124">
        <v>0</v>
      </c>
      <c r="M90" s="124">
        <v>34.408000000000001</v>
      </c>
      <c r="N90" s="124">
        <v>75.180000000000007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-34.408000000000001</v>
      </c>
      <c r="AG90" s="124">
        <v>0</v>
      </c>
      <c r="AH90" s="124">
        <v>0</v>
      </c>
      <c r="AI90" s="124">
        <v>-34.408000000000001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40.771999999999998</v>
      </c>
      <c r="AV90" s="125">
        <f t="shared" si="41"/>
        <v>0</v>
      </c>
      <c r="AW90" s="125">
        <f t="shared" si="41"/>
        <v>0</v>
      </c>
      <c r="AX90" s="125">
        <f t="shared" si="41"/>
        <v>34.408000000000001</v>
      </c>
      <c r="AY90" s="125">
        <f t="shared" si="42"/>
        <v>-75.180000000000007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407.71999999999997</v>
      </c>
      <c r="CF90" s="122">
        <f t="shared" si="51"/>
        <v>0</v>
      </c>
      <c r="CG90" s="122">
        <f t="shared" si="51"/>
        <v>0</v>
      </c>
      <c r="CH90" s="122">
        <f t="shared" si="51"/>
        <v>344.08000000000004</v>
      </c>
      <c r="CI90" s="122">
        <f t="shared" si="52"/>
        <v>751.8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40.771999999999998</v>
      </c>
      <c r="DG90" s="123">
        <f t="shared" si="60"/>
        <v>-75.180000000000007</v>
      </c>
      <c r="DH90" s="123">
        <f t="shared" si="61"/>
        <v>0</v>
      </c>
      <c r="DI90" s="123">
        <f t="shared" si="62"/>
        <v>0</v>
      </c>
      <c r="DJ90" s="123">
        <f t="shared" si="63"/>
        <v>34.408000000000001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-13.656000000000001</v>
      </c>
      <c r="D91" s="124">
        <v>0</v>
      </c>
      <c r="E91" s="124">
        <v>0</v>
      </c>
      <c r="F91" s="124">
        <v>0</v>
      </c>
      <c r="G91" s="124">
        <v>-13.656000000000001</v>
      </c>
      <c r="H91" s="118"/>
      <c r="I91" s="33">
        <v>89</v>
      </c>
      <c r="J91" s="124">
        <v>13.656000000000001</v>
      </c>
      <c r="K91" s="124">
        <v>0</v>
      </c>
      <c r="L91" s="124">
        <v>0</v>
      </c>
      <c r="M91" s="124">
        <v>11.523999999999999</v>
      </c>
      <c r="N91" s="124">
        <v>25.18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-11.523999999999999</v>
      </c>
      <c r="AG91" s="124">
        <v>0</v>
      </c>
      <c r="AH91" s="124">
        <v>0</v>
      </c>
      <c r="AI91" s="124">
        <v>-11.523999999999999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13.656000000000001</v>
      </c>
      <c r="AV91" s="125">
        <f t="shared" si="41"/>
        <v>0</v>
      </c>
      <c r="AW91" s="125">
        <f t="shared" si="41"/>
        <v>0</v>
      </c>
      <c r="AX91" s="125">
        <f t="shared" si="41"/>
        <v>11.523999999999999</v>
      </c>
      <c r="AY91" s="125">
        <f t="shared" si="42"/>
        <v>-25.18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136.56</v>
      </c>
      <c r="CF91" s="122">
        <f t="shared" si="51"/>
        <v>0</v>
      </c>
      <c r="CG91" s="122">
        <f t="shared" si="51"/>
        <v>0</v>
      </c>
      <c r="CH91" s="122">
        <f t="shared" si="51"/>
        <v>115.24</v>
      </c>
      <c r="CI91" s="122">
        <f t="shared" si="52"/>
        <v>251.8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13.656000000000001</v>
      </c>
      <c r="DG91" s="123">
        <f t="shared" si="60"/>
        <v>-25.18</v>
      </c>
      <c r="DH91" s="123">
        <f t="shared" si="61"/>
        <v>0</v>
      </c>
      <c r="DI91" s="123">
        <f t="shared" si="62"/>
        <v>0</v>
      </c>
      <c r="DJ91" s="123">
        <f t="shared" si="63"/>
        <v>11.523999999999999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-16.367000000000001</v>
      </c>
      <c r="D92" s="124">
        <v>0</v>
      </c>
      <c r="E92" s="124">
        <v>0</v>
      </c>
      <c r="F92" s="124">
        <v>0</v>
      </c>
      <c r="G92" s="124">
        <v>-16.367000000000001</v>
      </c>
      <c r="H92" s="118"/>
      <c r="I92" s="33">
        <v>90</v>
      </c>
      <c r="J92" s="124">
        <v>16.367000000000001</v>
      </c>
      <c r="K92" s="124">
        <v>0</v>
      </c>
      <c r="L92" s="124">
        <v>0</v>
      </c>
      <c r="M92" s="124">
        <v>13.813000000000001</v>
      </c>
      <c r="N92" s="124">
        <v>30.18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-13.813000000000001</v>
      </c>
      <c r="AG92" s="124">
        <v>0</v>
      </c>
      <c r="AH92" s="124">
        <v>0</v>
      </c>
      <c r="AI92" s="124">
        <v>-13.813000000000001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16.367000000000001</v>
      </c>
      <c r="AV92" s="125">
        <f t="shared" si="41"/>
        <v>0</v>
      </c>
      <c r="AW92" s="125">
        <f t="shared" si="41"/>
        <v>0</v>
      </c>
      <c r="AX92" s="125">
        <f t="shared" si="41"/>
        <v>13.813000000000001</v>
      </c>
      <c r="AY92" s="125">
        <f t="shared" si="42"/>
        <v>-30.18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163.67000000000002</v>
      </c>
      <c r="CF92" s="122">
        <f t="shared" si="51"/>
        <v>0</v>
      </c>
      <c r="CG92" s="122">
        <f t="shared" si="51"/>
        <v>0</v>
      </c>
      <c r="CH92" s="122">
        <f t="shared" si="51"/>
        <v>138.13</v>
      </c>
      <c r="CI92" s="122">
        <f t="shared" si="52"/>
        <v>301.8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16.367000000000001</v>
      </c>
      <c r="DG92" s="123">
        <f t="shared" si="60"/>
        <v>-30.18</v>
      </c>
      <c r="DH92" s="123">
        <f t="shared" si="61"/>
        <v>0</v>
      </c>
      <c r="DI92" s="123">
        <f t="shared" si="62"/>
        <v>0</v>
      </c>
      <c r="DJ92" s="123">
        <f t="shared" si="63"/>
        <v>13.813000000000001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-16.367000000000001</v>
      </c>
      <c r="D93" s="124">
        <v>0</v>
      </c>
      <c r="E93" s="124">
        <v>0</v>
      </c>
      <c r="F93" s="124">
        <v>0</v>
      </c>
      <c r="G93" s="124">
        <v>-16.367000000000001</v>
      </c>
      <c r="H93" s="118"/>
      <c r="I93" s="33">
        <v>91</v>
      </c>
      <c r="J93" s="124">
        <v>16.367000000000001</v>
      </c>
      <c r="K93" s="124">
        <v>0</v>
      </c>
      <c r="L93" s="124">
        <v>0</v>
      </c>
      <c r="M93" s="124">
        <v>13.813000000000001</v>
      </c>
      <c r="N93" s="124">
        <v>30.18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-13.813000000000001</v>
      </c>
      <c r="AG93" s="124">
        <v>0</v>
      </c>
      <c r="AH93" s="124">
        <v>0</v>
      </c>
      <c r="AI93" s="124">
        <v>-13.813000000000001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16.367000000000001</v>
      </c>
      <c r="AV93" s="125">
        <f t="shared" si="41"/>
        <v>0</v>
      </c>
      <c r="AW93" s="125">
        <f t="shared" si="41"/>
        <v>0</v>
      </c>
      <c r="AX93" s="125">
        <f t="shared" si="41"/>
        <v>13.813000000000001</v>
      </c>
      <c r="AY93" s="125">
        <f t="shared" si="42"/>
        <v>-30.18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163.67000000000002</v>
      </c>
      <c r="CF93" s="122">
        <f t="shared" si="51"/>
        <v>0</v>
      </c>
      <c r="CG93" s="122">
        <f t="shared" si="51"/>
        <v>0</v>
      </c>
      <c r="CH93" s="122">
        <f t="shared" si="51"/>
        <v>138.13</v>
      </c>
      <c r="CI93" s="122">
        <f t="shared" si="52"/>
        <v>301.8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16.367000000000001</v>
      </c>
      <c r="DG93" s="123">
        <f t="shared" si="60"/>
        <v>-30.18</v>
      </c>
      <c r="DH93" s="123">
        <f t="shared" si="61"/>
        <v>0</v>
      </c>
      <c r="DI93" s="123">
        <f t="shared" si="62"/>
        <v>0</v>
      </c>
      <c r="DJ93" s="123">
        <f t="shared" si="63"/>
        <v>13.813000000000001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-19.079000000000001</v>
      </c>
      <c r="D94" s="124">
        <v>0</v>
      </c>
      <c r="E94" s="124">
        <v>0</v>
      </c>
      <c r="F94" s="124">
        <v>0</v>
      </c>
      <c r="G94" s="124">
        <v>-19.079000000000001</v>
      </c>
      <c r="H94" s="118"/>
      <c r="I94" s="33">
        <v>92</v>
      </c>
      <c r="J94" s="124">
        <v>19.079000000000001</v>
      </c>
      <c r="K94" s="124">
        <v>0</v>
      </c>
      <c r="L94" s="124">
        <v>0</v>
      </c>
      <c r="M94" s="124">
        <v>16.100999999999999</v>
      </c>
      <c r="N94" s="124">
        <v>35.18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-16.100999999999999</v>
      </c>
      <c r="AG94" s="124">
        <v>0</v>
      </c>
      <c r="AH94" s="124">
        <v>0</v>
      </c>
      <c r="AI94" s="124">
        <v>-16.100999999999999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19.079000000000001</v>
      </c>
      <c r="AV94" s="125">
        <f t="shared" si="41"/>
        <v>0</v>
      </c>
      <c r="AW94" s="125">
        <f t="shared" si="41"/>
        <v>0</v>
      </c>
      <c r="AX94" s="125">
        <f t="shared" si="41"/>
        <v>16.100999999999999</v>
      </c>
      <c r="AY94" s="125">
        <f t="shared" si="42"/>
        <v>-35.18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190.79000000000002</v>
      </c>
      <c r="CF94" s="122">
        <f t="shared" si="51"/>
        <v>0</v>
      </c>
      <c r="CG94" s="122">
        <f t="shared" si="51"/>
        <v>0</v>
      </c>
      <c r="CH94" s="122">
        <f t="shared" si="51"/>
        <v>161.01</v>
      </c>
      <c r="CI94" s="122">
        <f t="shared" si="52"/>
        <v>351.8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19.079000000000001</v>
      </c>
      <c r="DG94" s="123">
        <f t="shared" si="60"/>
        <v>-35.18</v>
      </c>
      <c r="DH94" s="123">
        <f t="shared" si="61"/>
        <v>0</v>
      </c>
      <c r="DI94" s="123">
        <f t="shared" si="62"/>
        <v>0</v>
      </c>
      <c r="DJ94" s="123">
        <f t="shared" si="63"/>
        <v>16.100999999999999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-24.501999999999999</v>
      </c>
      <c r="D95" s="124">
        <v>0</v>
      </c>
      <c r="E95" s="124">
        <v>0</v>
      </c>
      <c r="F95" s="124">
        <v>0</v>
      </c>
      <c r="G95" s="124">
        <v>-24.501999999999999</v>
      </c>
      <c r="H95" s="118"/>
      <c r="I95" s="33">
        <v>93</v>
      </c>
      <c r="J95" s="124">
        <v>24.501999999999999</v>
      </c>
      <c r="K95" s="124">
        <v>0</v>
      </c>
      <c r="L95" s="124">
        <v>0</v>
      </c>
      <c r="M95" s="124">
        <v>20.678000000000001</v>
      </c>
      <c r="N95" s="124">
        <v>45.18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-20.678000000000001</v>
      </c>
      <c r="AG95" s="124">
        <v>0</v>
      </c>
      <c r="AH95" s="124">
        <v>0</v>
      </c>
      <c r="AI95" s="124">
        <v>-20.678000000000001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24.501999999999999</v>
      </c>
      <c r="AV95" s="125">
        <f t="shared" si="41"/>
        <v>0</v>
      </c>
      <c r="AW95" s="125">
        <f t="shared" si="41"/>
        <v>0</v>
      </c>
      <c r="AX95" s="125">
        <f t="shared" si="41"/>
        <v>20.678000000000001</v>
      </c>
      <c r="AY95" s="125">
        <f t="shared" si="42"/>
        <v>-45.18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245.01999999999998</v>
      </c>
      <c r="CF95" s="122">
        <f t="shared" si="51"/>
        <v>0</v>
      </c>
      <c r="CG95" s="122">
        <f t="shared" si="51"/>
        <v>0</v>
      </c>
      <c r="CH95" s="122">
        <f t="shared" si="51"/>
        <v>206.78</v>
      </c>
      <c r="CI95" s="122">
        <f t="shared" si="52"/>
        <v>451.79999999999995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24.501999999999999</v>
      </c>
      <c r="DG95" s="123">
        <f t="shared" si="60"/>
        <v>-45.18</v>
      </c>
      <c r="DH95" s="123">
        <f t="shared" si="61"/>
        <v>0</v>
      </c>
      <c r="DI95" s="123">
        <f t="shared" si="62"/>
        <v>0</v>
      </c>
      <c r="DJ95" s="123">
        <f t="shared" si="63"/>
        <v>20.678000000000001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-1.7250000000000001</v>
      </c>
      <c r="D96" s="124">
        <v>0</v>
      </c>
      <c r="E96" s="124">
        <v>0</v>
      </c>
      <c r="F96" s="124">
        <v>0</v>
      </c>
      <c r="G96" s="124">
        <v>-1.7250000000000001</v>
      </c>
      <c r="H96" s="118"/>
      <c r="I96" s="33">
        <v>94</v>
      </c>
      <c r="J96" s="124">
        <v>1.7250000000000001</v>
      </c>
      <c r="K96" s="124">
        <v>0</v>
      </c>
      <c r="L96" s="124">
        <v>0</v>
      </c>
      <c r="M96" s="124">
        <v>1.4550000000000001</v>
      </c>
      <c r="N96" s="124">
        <v>3.18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-1.4550000000000001</v>
      </c>
      <c r="AG96" s="124">
        <v>0</v>
      </c>
      <c r="AH96" s="124">
        <v>0</v>
      </c>
      <c r="AI96" s="124">
        <v>-1.4550000000000001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1.7250000000000001</v>
      </c>
      <c r="AV96" s="125">
        <f t="shared" si="41"/>
        <v>0</v>
      </c>
      <c r="AW96" s="125">
        <f t="shared" si="41"/>
        <v>0</v>
      </c>
      <c r="AX96" s="125">
        <f t="shared" si="41"/>
        <v>1.4550000000000001</v>
      </c>
      <c r="AY96" s="125">
        <f t="shared" si="42"/>
        <v>-3.18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17.25</v>
      </c>
      <c r="CF96" s="122">
        <f t="shared" si="51"/>
        <v>0</v>
      </c>
      <c r="CG96" s="122">
        <f t="shared" si="51"/>
        <v>0</v>
      </c>
      <c r="CH96" s="122">
        <f t="shared" si="51"/>
        <v>14.55</v>
      </c>
      <c r="CI96" s="122">
        <f t="shared" si="52"/>
        <v>31.8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1.7250000000000001</v>
      </c>
      <c r="DG96" s="123">
        <f t="shared" si="60"/>
        <v>-3.18</v>
      </c>
      <c r="DH96" s="123">
        <f t="shared" si="61"/>
        <v>0</v>
      </c>
      <c r="DI96" s="123">
        <f t="shared" si="62"/>
        <v>0</v>
      </c>
      <c r="DJ96" s="123">
        <f t="shared" si="63"/>
        <v>1.4550000000000001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-4.4359999999999999</v>
      </c>
      <c r="D97" s="124">
        <v>0</v>
      </c>
      <c r="E97" s="124">
        <v>0</v>
      </c>
      <c r="F97" s="124">
        <v>0</v>
      </c>
      <c r="G97" s="124">
        <v>-4.4359999999999999</v>
      </c>
      <c r="H97" s="118"/>
      <c r="I97" s="33">
        <v>95</v>
      </c>
      <c r="J97" s="124">
        <v>4.4359999999999999</v>
      </c>
      <c r="K97" s="124">
        <v>0</v>
      </c>
      <c r="L97" s="124">
        <v>0</v>
      </c>
      <c r="M97" s="124">
        <v>3.7440000000000002</v>
      </c>
      <c r="N97" s="124">
        <v>8.18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-3.7440000000000002</v>
      </c>
      <c r="AG97" s="124">
        <v>0</v>
      </c>
      <c r="AH97" s="124">
        <v>0</v>
      </c>
      <c r="AI97" s="124">
        <v>-3.7440000000000002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4.4359999999999999</v>
      </c>
      <c r="AV97" s="125">
        <f t="shared" si="41"/>
        <v>0</v>
      </c>
      <c r="AW97" s="125">
        <f t="shared" si="41"/>
        <v>0</v>
      </c>
      <c r="AX97" s="125">
        <f t="shared" si="41"/>
        <v>3.7440000000000002</v>
      </c>
      <c r="AY97" s="125">
        <f t="shared" si="42"/>
        <v>-8.18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44.36</v>
      </c>
      <c r="CF97" s="122">
        <f t="shared" si="51"/>
        <v>0</v>
      </c>
      <c r="CG97" s="122">
        <f t="shared" si="51"/>
        <v>0</v>
      </c>
      <c r="CH97" s="122">
        <f t="shared" si="51"/>
        <v>37.440000000000005</v>
      </c>
      <c r="CI97" s="122">
        <f t="shared" si="52"/>
        <v>81.800000000000011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4.4359999999999999</v>
      </c>
      <c r="DG97" s="123">
        <f t="shared" si="60"/>
        <v>-8.18</v>
      </c>
      <c r="DH97" s="123">
        <f t="shared" si="61"/>
        <v>0</v>
      </c>
      <c r="DI97" s="123">
        <f t="shared" si="62"/>
        <v>0</v>
      </c>
      <c r="DJ97" s="123">
        <f t="shared" si="63"/>
        <v>3.7440000000000002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-9.859</v>
      </c>
      <c r="D98" s="124">
        <v>0</v>
      </c>
      <c r="E98" s="124">
        <v>0</v>
      </c>
      <c r="F98" s="124">
        <v>0</v>
      </c>
      <c r="G98" s="124">
        <v>-9.859</v>
      </c>
      <c r="H98" s="118"/>
      <c r="I98" s="33">
        <v>96</v>
      </c>
      <c r="J98" s="124">
        <v>9.859</v>
      </c>
      <c r="K98" s="124">
        <v>0</v>
      </c>
      <c r="L98" s="124">
        <v>0</v>
      </c>
      <c r="M98" s="124">
        <v>8.3209999999999997</v>
      </c>
      <c r="N98" s="124">
        <v>18.18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-8.3209999999999997</v>
      </c>
      <c r="AG98" s="124">
        <v>0</v>
      </c>
      <c r="AH98" s="124">
        <v>0</v>
      </c>
      <c r="AI98" s="124">
        <v>-8.3209999999999997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9.859</v>
      </c>
      <c r="AV98" s="125">
        <f t="shared" si="41"/>
        <v>0</v>
      </c>
      <c r="AW98" s="125">
        <f t="shared" si="41"/>
        <v>0</v>
      </c>
      <c r="AX98" s="125">
        <f t="shared" si="41"/>
        <v>8.3209999999999997</v>
      </c>
      <c r="AY98" s="125">
        <f t="shared" si="42"/>
        <v>-18.18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2485.2764380000003</v>
      </c>
      <c r="CF98" s="122">
        <f t="shared" si="51"/>
        <v>0</v>
      </c>
      <c r="CG98" s="122">
        <f t="shared" si="51"/>
        <v>0</v>
      </c>
      <c r="CH98" s="122">
        <f t="shared" si="51"/>
        <v>2097.5743219999999</v>
      </c>
      <c r="CI98" s="122">
        <f t="shared" si="52"/>
        <v>4582.8507600000003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9.859</v>
      </c>
      <c r="DG98" s="123">
        <f t="shared" si="60"/>
        <v>-18.18</v>
      </c>
      <c r="DH98" s="123">
        <f t="shared" si="61"/>
        <v>0</v>
      </c>
      <c r="DI98" s="123">
        <f t="shared" si="62"/>
        <v>0</v>
      </c>
      <c r="DJ98" s="123">
        <f t="shared" si="63"/>
        <v>8.3209999999999997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0.62789550000000005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0.19655450000000002</v>
      </c>
      <c r="AY99" s="129">
        <f t="shared" si="65"/>
        <v>-0.82444999999999924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0.68756266094999985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0.24691360804999998</v>
      </c>
      <c r="CI99" s="131">
        <f t="shared" si="70"/>
        <v>0.93447626899999925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0.62789550000000005</v>
      </c>
      <c r="DG99" s="123">
        <f t="shared" si="60"/>
        <v>-0.82444999999999924</v>
      </c>
      <c r="DH99" s="123">
        <f t="shared" si="61"/>
        <v>0</v>
      </c>
      <c r="DI99" s="123">
        <f t="shared" si="62"/>
        <v>0</v>
      </c>
      <c r="DJ99" s="123">
        <f t="shared" si="63"/>
        <v>0.19655450000000002</v>
      </c>
      <c r="DK99" s="126">
        <f>SUM(DF99:DJ99)</f>
        <v>8.3266726846886741E-16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44873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44873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48.13</v>
      </c>
      <c r="I3" s="95">
        <v>0</v>
      </c>
      <c r="J3" s="95">
        <v>0</v>
      </c>
      <c r="K3" s="95">
        <v>0</v>
      </c>
      <c r="L3" s="95">
        <v>0</v>
      </c>
      <c r="M3" s="114">
        <v>0.39</v>
      </c>
      <c r="N3" s="113">
        <v>0</v>
      </c>
      <c r="O3" s="95">
        <v>-4</v>
      </c>
      <c r="P3" s="95">
        <v>0</v>
      </c>
      <c r="Q3" s="95">
        <v>0</v>
      </c>
      <c r="R3" s="95">
        <v>0</v>
      </c>
      <c r="S3" s="114">
        <v>0</v>
      </c>
      <c r="U3" s="115">
        <v>-4</v>
      </c>
      <c r="V3" s="116">
        <v>48.52</v>
      </c>
      <c r="W3">
        <v>48.13</v>
      </c>
      <c r="X3">
        <v>-4</v>
      </c>
      <c r="Y3">
        <v>0.39</v>
      </c>
      <c r="Z3">
        <v>0</v>
      </c>
    </row>
    <row r="4" spans="1:26">
      <c r="G4" t="s">
        <v>46</v>
      </c>
      <c r="H4" s="115">
        <v>72.2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-49</v>
      </c>
      <c r="P4" s="88">
        <v>0</v>
      </c>
      <c r="Q4" s="88">
        <v>0</v>
      </c>
      <c r="R4" s="88">
        <v>0</v>
      </c>
      <c r="S4" s="116">
        <v>0</v>
      </c>
      <c r="U4" s="115">
        <v>-49</v>
      </c>
      <c r="V4" s="116">
        <v>72.2</v>
      </c>
      <c r="W4">
        <v>72.2</v>
      </c>
      <c r="X4">
        <v>-49</v>
      </c>
      <c r="Y4">
        <v>0</v>
      </c>
      <c r="Z4">
        <v>0</v>
      </c>
    </row>
    <row r="5" spans="1:26">
      <c r="G5" t="s">
        <v>47</v>
      </c>
      <c r="H5" s="115">
        <v>85.67</v>
      </c>
      <c r="I5" s="88">
        <v>0</v>
      </c>
      <c r="J5" s="88">
        <v>0</v>
      </c>
      <c r="K5" s="88">
        <v>0</v>
      </c>
      <c r="L5" s="88">
        <v>0</v>
      </c>
      <c r="M5" s="116">
        <v>0.39</v>
      </c>
      <c r="N5" s="115">
        <v>0</v>
      </c>
      <c r="O5" s="88">
        <v>-89</v>
      </c>
      <c r="P5" s="88">
        <v>0</v>
      </c>
      <c r="Q5" s="88">
        <v>0</v>
      </c>
      <c r="R5" s="88">
        <v>0</v>
      </c>
      <c r="S5" s="116">
        <v>0</v>
      </c>
      <c r="U5" s="115">
        <v>-89</v>
      </c>
      <c r="V5" s="116">
        <v>86.06</v>
      </c>
      <c r="W5">
        <v>85.67</v>
      </c>
      <c r="X5">
        <v>-89</v>
      </c>
      <c r="Y5">
        <v>0.39</v>
      </c>
      <c r="Z5">
        <v>0</v>
      </c>
    </row>
    <row r="6" spans="1:26">
      <c r="G6" t="s">
        <v>48</v>
      </c>
      <c r="H6" s="115">
        <v>68.34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-94</v>
      </c>
      <c r="P6" s="88">
        <v>0</v>
      </c>
      <c r="Q6" s="88">
        <v>0</v>
      </c>
      <c r="R6" s="88">
        <v>0</v>
      </c>
      <c r="S6" s="116">
        <v>0</v>
      </c>
      <c r="U6" s="115">
        <v>-94</v>
      </c>
      <c r="V6" s="116">
        <v>68.34</v>
      </c>
      <c r="W6">
        <v>68.34</v>
      </c>
      <c r="X6">
        <v>-94</v>
      </c>
      <c r="Y6">
        <v>0</v>
      </c>
      <c r="Z6">
        <v>0</v>
      </c>
    </row>
    <row r="7" spans="1:26">
      <c r="G7" t="s">
        <v>49</v>
      </c>
      <c r="H7" s="115">
        <v>70.27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-94</v>
      </c>
      <c r="P7" s="88">
        <v>0</v>
      </c>
      <c r="Q7" s="88">
        <v>0</v>
      </c>
      <c r="R7" s="88">
        <v>0</v>
      </c>
      <c r="S7" s="116">
        <v>0</v>
      </c>
      <c r="U7" s="115">
        <v>-94</v>
      </c>
      <c r="V7" s="116">
        <v>70.27</v>
      </c>
      <c r="W7">
        <v>70.27</v>
      </c>
      <c r="X7">
        <v>-94</v>
      </c>
      <c r="Y7">
        <v>0</v>
      </c>
      <c r="Z7">
        <v>0</v>
      </c>
    </row>
    <row r="8" spans="1:26">
      <c r="G8" t="s">
        <v>50</v>
      </c>
      <c r="H8" s="115">
        <v>51.02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-94</v>
      </c>
      <c r="P8" s="88">
        <v>0</v>
      </c>
      <c r="Q8" s="88">
        <v>0</v>
      </c>
      <c r="R8" s="88">
        <v>0</v>
      </c>
      <c r="S8" s="116">
        <v>0</v>
      </c>
      <c r="U8" s="115">
        <v>-94</v>
      </c>
      <c r="V8" s="116">
        <v>51.02</v>
      </c>
      <c r="W8">
        <v>51.02</v>
      </c>
      <c r="X8">
        <v>-94</v>
      </c>
      <c r="Y8">
        <v>0</v>
      </c>
      <c r="Z8">
        <v>0</v>
      </c>
    </row>
    <row r="9" spans="1:26">
      <c r="G9" t="s">
        <v>51</v>
      </c>
      <c r="H9" s="115">
        <v>53.91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-99</v>
      </c>
      <c r="P9" s="88">
        <v>0</v>
      </c>
      <c r="Q9" s="88">
        <v>0</v>
      </c>
      <c r="R9" s="88">
        <v>0</v>
      </c>
      <c r="S9" s="116">
        <v>0</v>
      </c>
      <c r="U9" s="115">
        <v>-99</v>
      </c>
      <c r="V9" s="116">
        <v>53.91</v>
      </c>
      <c r="W9">
        <v>53.91</v>
      </c>
      <c r="X9">
        <v>-99</v>
      </c>
      <c r="Y9">
        <v>0</v>
      </c>
      <c r="Z9">
        <v>0</v>
      </c>
    </row>
    <row r="10" spans="1:26">
      <c r="G10" t="s">
        <v>52</v>
      </c>
      <c r="H10" s="115">
        <v>53.91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-77</v>
      </c>
      <c r="P10" s="88">
        <v>0</v>
      </c>
      <c r="Q10" s="88">
        <v>0</v>
      </c>
      <c r="R10" s="88">
        <v>0</v>
      </c>
      <c r="S10" s="116">
        <v>0</v>
      </c>
      <c r="U10" s="115">
        <v>-77</v>
      </c>
      <c r="V10" s="116">
        <v>53.91</v>
      </c>
      <c r="W10">
        <v>53.91</v>
      </c>
      <c r="X10">
        <v>-77</v>
      </c>
      <c r="Y10">
        <v>0</v>
      </c>
      <c r="Z10">
        <v>0</v>
      </c>
    </row>
    <row r="11" spans="1:26">
      <c r="G11" t="s">
        <v>53</v>
      </c>
      <c r="H11" s="115">
        <v>49.09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-82</v>
      </c>
      <c r="P11" s="88">
        <v>0</v>
      </c>
      <c r="Q11" s="88">
        <v>0</v>
      </c>
      <c r="R11" s="88">
        <v>0</v>
      </c>
      <c r="S11" s="116">
        <v>0</v>
      </c>
      <c r="U11" s="115">
        <v>-82</v>
      </c>
      <c r="V11" s="116">
        <v>49.09</v>
      </c>
      <c r="W11">
        <v>49.09</v>
      </c>
      <c r="X11">
        <v>-82</v>
      </c>
      <c r="Y11">
        <v>0</v>
      </c>
      <c r="Z11">
        <v>0</v>
      </c>
    </row>
    <row r="12" spans="1:26">
      <c r="G12" t="s">
        <v>54</v>
      </c>
      <c r="H12" s="115">
        <v>43.31</v>
      </c>
      <c r="I12" s="88">
        <v>0</v>
      </c>
      <c r="J12" s="88">
        <v>0</v>
      </c>
      <c r="K12" s="88">
        <v>0</v>
      </c>
      <c r="L12" s="88">
        <v>0</v>
      </c>
      <c r="M12" s="116">
        <v>0.57999999999999996</v>
      </c>
      <c r="N12" s="115">
        <v>0</v>
      </c>
      <c r="O12" s="88">
        <v>-92</v>
      </c>
      <c r="P12" s="88">
        <v>0</v>
      </c>
      <c r="Q12" s="88">
        <v>0</v>
      </c>
      <c r="R12" s="88">
        <v>0</v>
      </c>
      <c r="S12" s="116">
        <v>0</v>
      </c>
      <c r="U12" s="115">
        <v>-92</v>
      </c>
      <c r="V12" s="116">
        <v>43.89</v>
      </c>
      <c r="W12">
        <v>43.31</v>
      </c>
      <c r="X12">
        <v>-92</v>
      </c>
      <c r="Y12">
        <v>0.57999999999999996</v>
      </c>
      <c r="Z12">
        <v>0</v>
      </c>
    </row>
    <row r="13" spans="1:26">
      <c r="G13" t="s">
        <v>55</v>
      </c>
      <c r="H13" s="115">
        <v>37.54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-82</v>
      </c>
      <c r="P13" s="88">
        <v>0</v>
      </c>
      <c r="Q13" s="88">
        <v>0</v>
      </c>
      <c r="R13" s="88">
        <v>0</v>
      </c>
      <c r="S13" s="116">
        <v>0</v>
      </c>
      <c r="U13" s="115">
        <v>-82</v>
      </c>
      <c r="V13" s="116">
        <v>37.54</v>
      </c>
      <c r="W13">
        <v>37.54</v>
      </c>
      <c r="X13">
        <v>-82</v>
      </c>
      <c r="Y13">
        <v>0</v>
      </c>
      <c r="Z13">
        <v>0</v>
      </c>
    </row>
    <row r="14" spans="1:26">
      <c r="G14" t="s">
        <v>56</v>
      </c>
      <c r="H14" s="115">
        <v>33.69</v>
      </c>
      <c r="I14" s="88">
        <v>0</v>
      </c>
      <c r="J14" s="88">
        <v>0</v>
      </c>
      <c r="K14" s="88">
        <v>0</v>
      </c>
      <c r="L14" s="88">
        <v>0</v>
      </c>
      <c r="M14" s="116">
        <v>1.35</v>
      </c>
      <c r="N14" s="115">
        <v>0</v>
      </c>
      <c r="O14" s="88">
        <v>-87</v>
      </c>
      <c r="P14" s="88">
        <v>0</v>
      </c>
      <c r="Q14" s="88">
        <v>0</v>
      </c>
      <c r="R14" s="88">
        <v>0</v>
      </c>
      <c r="S14" s="116">
        <v>0</v>
      </c>
      <c r="U14" s="115">
        <v>-87</v>
      </c>
      <c r="V14" s="116">
        <v>35.04</v>
      </c>
      <c r="W14">
        <v>33.69</v>
      </c>
      <c r="X14">
        <v>-87</v>
      </c>
      <c r="Y14">
        <v>1.35</v>
      </c>
      <c r="Z14">
        <v>0</v>
      </c>
    </row>
    <row r="15" spans="1:26">
      <c r="G15" t="s">
        <v>57</v>
      </c>
      <c r="H15" s="115">
        <v>32.729999999999997</v>
      </c>
      <c r="I15" s="88">
        <v>0</v>
      </c>
      <c r="J15" s="88">
        <v>0</v>
      </c>
      <c r="K15" s="88">
        <v>0</v>
      </c>
      <c r="L15" s="88">
        <v>0</v>
      </c>
      <c r="M15" s="116">
        <v>0.67</v>
      </c>
      <c r="N15" s="115">
        <v>0</v>
      </c>
      <c r="O15" s="88">
        <v>-87</v>
      </c>
      <c r="P15" s="88">
        <v>0</v>
      </c>
      <c r="Q15" s="88">
        <v>0</v>
      </c>
      <c r="R15" s="88">
        <v>0</v>
      </c>
      <c r="S15" s="116">
        <v>0</v>
      </c>
      <c r="U15" s="115">
        <v>-87</v>
      </c>
      <c r="V15" s="116">
        <v>33.4</v>
      </c>
      <c r="W15">
        <v>32.729999999999997</v>
      </c>
      <c r="X15">
        <v>-87</v>
      </c>
      <c r="Y15">
        <v>0.67</v>
      </c>
      <c r="Z15">
        <v>0</v>
      </c>
    </row>
    <row r="16" spans="1:26">
      <c r="G16" t="s">
        <v>58</v>
      </c>
      <c r="H16" s="115">
        <v>33.69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-92</v>
      </c>
      <c r="P16" s="88">
        <v>0</v>
      </c>
      <c r="Q16" s="88">
        <v>0</v>
      </c>
      <c r="R16" s="88">
        <v>0</v>
      </c>
      <c r="S16" s="116">
        <v>0</v>
      </c>
      <c r="U16" s="115">
        <v>-92</v>
      </c>
      <c r="V16" s="116">
        <v>33.69</v>
      </c>
      <c r="W16">
        <v>33.69</v>
      </c>
      <c r="X16">
        <v>-92</v>
      </c>
      <c r="Y16">
        <v>0</v>
      </c>
      <c r="Z16">
        <v>0</v>
      </c>
    </row>
    <row r="17" spans="7:26">
      <c r="G17" t="s">
        <v>59</v>
      </c>
      <c r="H17" s="115">
        <v>36.58</v>
      </c>
      <c r="I17" s="88">
        <v>0</v>
      </c>
      <c r="J17" s="88">
        <v>0</v>
      </c>
      <c r="K17" s="88">
        <v>0</v>
      </c>
      <c r="L17" s="88">
        <v>0</v>
      </c>
      <c r="M17" s="116">
        <v>0.87</v>
      </c>
      <c r="N17" s="115">
        <v>0</v>
      </c>
      <c r="O17" s="88">
        <v>-92</v>
      </c>
      <c r="P17" s="88">
        <v>0</v>
      </c>
      <c r="Q17" s="88">
        <v>0</v>
      </c>
      <c r="R17" s="88">
        <v>0</v>
      </c>
      <c r="S17" s="116">
        <v>0</v>
      </c>
      <c r="U17" s="115">
        <v>-92</v>
      </c>
      <c r="V17" s="116">
        <v>37.450000000000003</v>
      </c>
      <c r="W17">
        <v>36.58</v>
      </c>
      <c r="X17">
        <v>-92</v>
      </c>
      <c r="Y17">
        <v>0.87</v>
      </c>
      <c r="Z17">
        <v>0</v>
      </c>
    </row>
    <row r="18" spans="7:26">
      <c r="G18" t="s">
        <v>60</v>
      </c>
      <c r="H18" s="115">
        <v>42.36</v>
      </c>
      <c r="I18" s="88">
        <v>0</v>
      </c>
      <c r="J18" s="88">
        <v>0</v>
      </c>
      <c r="K18" s="88">
        <v>0</v>
      </c>
      <c r="L18" s="88">
        <v>0</v>
      </c>
      <c r="M18" s="116">
        <v>1.25</v>
      </c>
      <c r="N18" s="115">
        <v>0</v>
      </c>
      <c r="O18" s="88">
        <v>-92</v>
      </c>
      <c r="P18" s="88">
        <v>0</v>
      </c>
      <c r="Q18" s="88">
        <v>0</v>
      </c>
      <c r="R18" s="88">
        <v>0</v>
      </c>
      <c r="S18" s="116">
        <v>0</v>
      </c>
      <c r="U18" s="115">
        <v>-92</v>
      </c>
      <c r="V18" s="116">
        <v>43.61</v>
      </c>
      <c r="W18">
        <v>42.36</v>
      </c>
      <c r="X18">
        <v>-92</v>
      </c>
      <c r="Y18">
        <v>1.25</v>
      </c>
      <c r="Z18">
        <v>0</v>
      </c>
    </row>
    <row r="19" spans="7:26">
      <c r="G19" t="s">
        <v>61</v>
      </c>
      <c r="H19" s="115">
        <v>48.13</v>
      </c>
      <c r="I19" s="88">
        <v>0</v>
      </c>
      <c r="J19" s="88">
        <v>0</v>
      </c>
      <c r="K19" s="88">
        <v>0</v>
      </c>
      <c r="L19" s="88">
        <v>0</v>
      </c>
      <c r="M19" s="116">
        <v>5.78</v>
      </c>
      <c r="N19" s="115">
        <v>0</v>
      </c>
      <c r="O19" s="88">
        <v>-132</v>
      </c>
      <c r="P19" s="88">
        <v>0</v>
      </c>
      <c r="Q19" s="88">
        <v>0</v>
      </c>
      <c r="R19" s="88">
        <v>0</v>
      </c>
      <c r="S19" s="116">
        <v>0</v>
      </c>
      <c r="U19" s="115">
        <v>-132</v>
      </c>
      <c r="V19" s="116">
        <v>53.91</v>
      </c>
      <c r="W19">
        <v>48.13</v>
      </c>
      <c r="X19">
        <v>-132</v>
      </c>
      <c r="Y19">
        <v>5.78</v>
      </c>
      <c r="Z19">
        <v>0</v>
      </c>
    </row>
    <row r="20" spans="7:26">
      <c r="G20" t="s">
        <v>62</v>
      </c>
      <c r="H20" s="115">
        <v>48.13</v>
      </c>
      <c r="I20" s="88">
        <v>0</v>
      </c>
      <c r="J20" s="88">
        <v>0</v>
      </c>
      <c r="K20" s="88">
        <v>0</v>
      </c>
      <c r="L20" s="88">
        <v>0</v>
      </c>
      <c r="M20" s="116">
        <v>3.56</v>
      </c>
      <c r="N20" s="115">
        <v>0</v>
      </c>
      <c r="O20" s="88">
        <v>-107</v>
      </c>
      <c r="P20" s="88">
        <v>0</v>
      </c>
      <c r="Q20" s="88">
        <v>0</v>
      </c>
      <c r="R20" s="88">
        <v>0</v>
      </c>
      <c r="S20" s="116">
        <v>0</v>
      </c>
      <c r="U20" s="115">
        <v>-107</v>
      </c>
      <c r="V20" s="116">
        <v>51.69</v>
      </c>
      <c r="W20">
        <v>48.13</v>
      </c>
      <c r="X20">
        <v>-107</v>
      </c>
      <c r="Y20">
        <v>3.56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7.7</v>
      </c>
      <c r="N21" s="115">
        <v>0</v>
      </c>
      <c r="O21" s="88">
        <v>-102</v>
      </c>
      <c r="P21" s="88">
        <v>0</v>
      </c>
      <c r="Q21" s="88">
        <v>0</v>
      </c>
      <c r="R21" s="88">
        <v>0</v>
      </c>
      <c r="S21" s="116">
        <v>0</v>
      </c>
      <c r="U21" s="115">
        <v>-102</v>
      </c>
      <c r="V21" s="116">
        <v>7.7</v>
      </c>
      <c r="W21">
        <v>0</v>
      </c>
      <c r="X21">
        <v>-102</v>
      </c>
      <c r="Y21">
        <v>7.7</v>
      </c>
      <c r="Z21">
        <v>0</v>
      </c>
    </row>
    <row r="22" spans="7:26">
      <c r="G22" t="s">
        <v>64</v>
      </c>
      <c r="H22" s="115">
        <v>17.03</v>
      </c>
      <c r="I22" s="88">
        <v>0</v>
      </c>
      <c r="J22" s="88">
        <v>0</v>
      </c>
      <c r="K22" s="88">
        <v>0</v>
      </c>
      <c r="L22" s="88">
        <v>0</v>
      </c>
      <c r="M22" s="116">
        <v>9.6300000000000008</v>
      </c>
      <c r="N22" s="115">
        <v>0</v>
      </c>
      <c r="O22" s="88">
        <v>-82</v>
      </c>
      <c r="P22" s="88">
        <v>0</v>
      </c>
      <c r="Q22" s="88">
        <v>0</v>
      </c>
      <c r="R22" s="88">
        <v>0</v>
      </c>
      <c r="S22" s="116">
        <v>0</v>
      </c>
      <c r="U22" s="115">
        <v>-82</v>
      </c>
      <c r="V22" s="116">
        <v>26.66</v>
      </c>
      <c r="W22">
        <v>17.03</v>
      </c>
      <c r="X22">
        <v>-82</v>
      </c>
      <c r="Y22">
        <v>9.6300000000000008</v>
      </c>
      <c r="Z22">
        <v>0</v>
      </c>
    </row>
    <row r="23" spans="7:26">
      <c r="G23" t="s">
        <v>65</v>
      </c>
      <c r="H23" s="115">
        <v>48.13</v>
      </c>
      <c r="I23" s="88">
        <v>0</v>
      </c>
      <c r="J23" s="88">
        <v>0</v>
      </c>
      <c r="K23" s="88">
        <v>0</v>
      </c>
      <c r="L23" s="88">
        <v>0</v>
      </c>
      <c r="M23" s="116">
        <v>2.6</v>
      </c>
      <c r="N23" s="115">
        <v>0</v>
      </c>
      <c r="O23" s="88">
        <v>-84</v>
      </c>
      <c r="P23" s="88">
        <v>0</v>
      </c>
      <c r="Q23" s="88">
        <v>0</v>
      </c>
      <c r="R23" s="88">
        <v>0</v>
      </c>
      <c r="S23" s="116">
        <v>0</v>
      </c>
      <c r="U23" s="115">
        <v>-84</v>
      </c>
      <c r="V23" s="116">
        <v>50.73</v>
      </c>
      <c r="W23">
        <v>48.13</v>
      </c>
      <c r="X23">
        <v>-84</v>
      </c>
      <c r="Y23">
        <v>2.6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9.6300000000000008</v>
      </c>
      <c r="N24" s="115">
        <v>0</v>
      </c>
      <c r="O24" s="88">
        <v>-84</v>
      </c>
      <c r="P24" s="88">
        <v>0</v>
      </c>
      <c r="Q24" s="88">
        <v>0</v>
      </c>
      <c r="R24" s="88">
        <v>0</v>
      </c>
      <c r="S24" s="116">
        <v>0</v>
      </c>
      <c r="U24" s="115">
        <v>-84</v>
      </c>
      <c r="V24" s="116">
        <v>9.6300000000000008</v>
      </c>
      <c r="W24">
        <v>0</v>
      </c>
      <c r="X24">
        <v>-84</v>
      </c>
      <c r="Y24">
        <v>9.6300000000000008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7.03</v>
      </c>
      <c r="N25" s="115">
        <v>0</v>
      </c>
      <c r="O25" s="88">
        <v>-99</v>
      </c>
      <c r="P25" s="88">
        <v>0</v>
      </c>
      <c r="Q25" s="88">
        <v>0</v>
      </c>
      <c r="R25" s="88">
        <v>0</v>
      </c>
      <c r="S25" s="116">
        <v>0</v>
      </c>
      <c r="U25" s="115">
        <v>-99</v>
      </c>
      <c r="V25" s="116">
        <v>7.03</v>
      </c>
      <c r="W25">
        <v>0</v>
      </c>
      <c r="X25">
        <v>-99</v>
      </c>
      <c r="Y25">
        <v>7.03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9.6300000000000008</v>
      </c>
      <c r="N26" s="115">
        <v>0</v>
      </c>
      <c r="O26" s="88">
        <v>-119</v>
      </c>
      <c r="P26" s="88">
        <v>0</v>
      </c>
      <c r="Q26" s="88">
        <v>0</v>
      </c>
      <c r="R26" s="88">
        <v>0</v>
      </c>
      <c r="S26" s="116">
        <v>0</v>
      </c>
      <c r="U26" s="115">
        <v>-119</v>
      </c>
      <c r="V26" s="116">
        <v>9.6300000000000008</v>
      </c>
      <c r="W26">
        <v>0</v>
      </c>
      <c r="X26">
        <v>-119</v>
      </c>
      <c r="Y26">
        <v>9.6300000000000008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8.09</v>
      </c>
      <c r="N27" s="115">
        <v>0</v>
      </c>
      <c r="O27" s="88">
        <v>-4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8.09</v>
      </c>
      <c r="W27">
        <v>0</v>
      </c>
      <c r="X27">
        <v>-4</v>
      </c>
      <c r="Y27">
        <v>8.09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9.6300000000000008</v>
      </c>
      <c r="N28" s="115">
        <v>0</v>
      </c>
      <c r="O28" s="88">
        <v>-9</v>
      </c>
      <c r="P28" s="88">
        <v>0</v>
      </c>
      <c r="Q28" s="88">
        <v>0</v>
      </c>
      <c r="R28" s="88">
        <v>0</v>
      </c>
      <c r="S28" s="116">
        <v>0</v>
      </c>
      <c r="U28" s="115">
        <v>-9</v>
      </c>
      <c r="V28" s="116">
        <v>9.6300000000000008</v>
      </c>
      <c r="W28">
        <v>0</v>
      </c>
      <c r="X28">
        <v>-9</v>
      </c>
      <c r="Y28">
        <v>9.6300000000000008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-4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9.6300000000000008</v>
      </c>
      <c r="W29">
        <v>0</v>
      </c>
      <c r="X29">
        <v>-4</v>
      </c>
      <c r="Y29">
        <v>9.6300000000000008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1.06</v>
      </c>
      <c r="N30" s="115">
        <v>0</v>
      </c>
      <c r="O30" s="88">
        <v>-19</v>
      </c>
      <c r="P30" s="88">
        <v>0</v>
      </c>
      <c r="Q30" s="88">
        <v>0</v>
      </c>
      <c r="R30" s="88">
        <v>0</v>
      </c>
      <c r="S30" s="116">
        <v>0</v>
      </c>
      <c r="U30" s="115">
        <v>-19</v>
      </c>
      <c r="V30" s="116">
        <v>1.06</v>
      </c>
      <c r="W30">
        <v>0</v>
      </c>
      <c r="X30">
        <v>-19</v>
      </c>
      <c r="Y30">
        <v>1.06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8.57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8.57</v>
      </c>
      <c r="W31">
        <v>0</v>
      </c>
      <c r="X31">
        <v>0</v>
      </c>
      <c r="Y31">
        <v>8.57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8.86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8.86</v>
      </c>
      <c r="W32">
        <v>0</v>
      </c>
      <c r="X32">
        <v>0</v>
      </c>
      <c r="Y32">
        <v>8.86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9.6300000000000008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9.6300000000000008</v>
      </c>
      <c r="W33">
        <v>0</v>
      </c>
      <c r="X33">
        <v>0</v>
      </c>
      <c r="Y33">
        <v>9.6300000000000008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7.32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7.32</v>
      </c>
      <c r="W34">
        <v>0</v>
      </c>
      <c r="X34">
        <v>0</v>
      </c>
      <c r="Y34">
        <v>7.32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8.4700000000000006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8.4700000000000006</v>
      </c>
      <c r="W35">
        <v>0</v>
      </c>
      <c r="X35">
        <v>0</v>
      </c>
      <c r="Y35">
        <v>8.4700000000000006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9.6300000000000008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9.6300000000000008</v>
      </c>
      <c r="W36">
        <v>0</v>
      </c>
      <c r="X36">
        <v>0</v>
      </c>
      <c r="Y36">
        <v>9.6300000000000008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1.44</v>
      </c>
      <c r="N37" s="115">
        <v>0</v>
      </c>
      <c r="O37" s="88">
        <v>-4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1.44</v>
      </c>
      <c r="W37">
        <v>0</v>
      </c>
      <c r="X37">
        <v>-4</v>
      </c>
      <c r="Y37">
        <v>1.44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9.6300000000000008</v>
      </c>
      <c r="N38" s="115">
        <v>0</v>
      </c>
      <c r="O38" s="88">
        <v>-4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9.6300000000000008</v>
      </c>
      <c r="W38">
        <v>0</v>
      </c>
      <c r="X38">
        <v>-4</v>
      </c>
      <c r="Y38">
        <v>9.6300000000000008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9.6300000000000008</v>
      </c>
      <c r="N39" s="115">
        <v>0</v>
      </c>
      <c r="O39" s="88">
        <v>-4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9.6300000000000008</v>
      </c>
      <c r="W39">
        <v>0</v>
      </c>
      <c r="X39">
        <v>-4</v>
      </c>
      <c r="Y39">
        <v>9.6300000000000008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-4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9.6300000000000008</v>
      </c>
      <c r="W40">
        <v>0</v>
      </c>
      <c r="X40">
        <v>-4</v>
      </c>
      <c r="Y40">
        <v>9.6300000000000008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8.18</v>
      </c>
      <c r="N41" s="115">
        <v>0</v>
      </c>
      <c r="O41" s="88">
        <v>-4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8.18</v>
      </c>
      <c r="W41">
        <v>0</v>
      </c>
      <c r="X41">
        <v>-4</v>
      </c>
      <c r="Y41">
        <v>8.18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9.6300000000000008</v>
      </c>
      <c r="N42" s="115">
        <v>0</v>
      </c>
      <c r="O42" s="88">
        <v>-9</v>
      </c>
      <c r="P42" s="88">
        <v>0</v>
      </c>
      <c r="Q42" s="88">
        <v>0</v>
      </c>
      <c r="R42" s="88">
        <v>0</v>
      </c>
      <c r="S42" s="116">
        <v>0</v>
      </c>
      <c r="U42" s="115">
        <v>-9</v>
      </c>
      <c r="V42" s="116">
        <v>9.6300000000000008</v>
      </c>
      <c r="W42">
        <v>0</v>
      </c>
      <c r="X42">
        <v>-9</v>
      </c>
      <c r="Y42">
        <v>9.6300000000000008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9.6300000000000008</v>
      </c>
      <c r="N43" s="115">
        <v>0</v>
      </c>
      <c r="O43" s="88">
        <v>-4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9.6300000000000008</v>
      </c>
      <c r="W43">
        <v>0</v>
      </c>
      <c r="X43">
        <v>-4</v>
      </c>
      <c r="Y43">
        <v>9.6300000000000008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1.54</v>
      </c>
      <c r="N44" s="115">
        <v>0</v>
      </c>
      <c r="O44" s="88">
        <v>-4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1.54</v>
      </c>
      <c r="W44">
        <v>0</v>
      </c>
      <c r="X44">
        <v>-4</v>
      </c>
      <c r="Y44">
        <v>1.54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5.78</v>
      </c>
      <c r="N45" s="115">
        <v>0</v>
      </c>
      <c r="O45" s="88">
        <v>-4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5.78</v>
      </c>
      <c r="W45">
        <v>0</v>
      </c>
      <c r="X45">
        <v>-4</v>
      </c>
      <c r="Y45">
        <v>5.78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-4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0</v>
      </c>
      <c r="W46">
        <v>0</v>
      </c>
      <c r="X46">
        <v>-4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-4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0</v>
      </c>
      <c r="W47">
        <v>0</v>
      </c>
      <c r="X47">
        <v>-4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-4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0</v>
      </c>
      <c r="W52">
        <v>0</v>
      </c>
      <c r="X52">
        <v>-4</v>
      </c>
      <c r="Y52">
        <v>0</v>
      </c>
      <c r="Z52">
        <v>0</v>
      </c>
    </row>
    <row r="53" spans="7:26">
      <c r="G53" t="s">
        <v>95</v>
      </c>
      <c r="H53" s="115">
        <v>205.03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-4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205.03</v>
      </c>
      <c r="W53">
        <v>205.03</v>
      </c>
      <c r="X53">
        <v>-4</v>
      </c>
      <c r="Y53">
        <v>0</v>
      </c>
      <c r="Z53">
        <v>0</v>
      </c>
    </row>
    <row r="54" spans="7:26">
      <c r="G54" t="s">
        <v>96</v>
      </c>
      <c r="H54" s="115">
        <v>205.03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-34</v>
      </c>
      <c r="P54" s="88">
        <v>0</v>
      </c>
      <c r="Q54" s="88">
        <v>0</v>
      </c>
      <c r="R54" s="88">
        <v>0</v>
      </c>
      <c r="S54" s="116">
        <v>0</v>
      </c>
      <c r="U54" s="115">
        <v>-34</v>
      </c>
      <c r="V54" s="116">
        <v>205.03</v>
      </c>
      <c r="W54">
        <v>205.03</v>
      </c>
      <c r="X54">
        <v>-34</v>
      </c>
      <c r="Y54">
        <v>0</v>
      </c>
      <c r="Z54">
        <v>0</v>
      </c>
    </row>
    <row r="55" spans="7:26">
      <c r="G55" t="s">
        <v>97</v>
      </c>
      <c r="H55" s="115">
        <v>186.74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-39</v>
      </c>
      <c r="P55" s="88">
        <v>0</v>
      </c>
      <c r="Q55" s="88">
        <v>0</v>
      </c>
      <c r="R55" s="88">
        <v>0</v>
      </c>
      <c r="S55" s="116">
        <v>0</v>
      </c>
      <c r="U55" s="115">
        <v>-39</v>
      </c>
      <c r="V55" s="116">
        <v>186.74</v>
      </c>
      <c r="W55">
        <v>186.74</v>
      </c>
      <c r="X55">
        <v>-39</v>
      </c>
      <c r="Y55">
        <v>0</v>
      </c>
      <c r="Z55">
        <v>0</v>
      </c>
    </row>
    <row r="56" spans="7:26">
      <c r="G56" t="s">
        <v>98</v>
      </c>
      <c r="H56" s="115">
        <v>175.19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-59</v>
      </c>
      <c r="P56" s="88">
        <v>0</v>
      </c>
      <c r="Q56" s="88">
        <v>0</v>
      </c>
      <c r="R56" s="88">
        <v>0</v>
      </c>
      <c r="S56" s="116">
        <v>0</v>
      </c>
      <c r="U56" s="115">
        <v>-59</v>
      </c>
      <c r="V56" s="116">
        <v>175.19</v>
      </c>
      <c r="W56">
        <v>175.19</v>
      </c>
      <c r="X56">
        <v>-59</v>
      </c>
      <c r="Y56">
        <v>0</v>
      </c>
      <c r="Z56">
        <v>0</v>
      </c>
    </row>
    <row r="57" spans="7:26">
      <c r="G57" t="s">
        <v>99</v>
      </c>
      <c r="H57" s="115">
        <v>163.63999999999999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-47</v>
      </c>
      <c r="P57" s="88">
        <v>0</v>
      </c>
      <c r="Q57" s="88">
        <v>0</v>
      </c>
      <c r="R57" s="88">
        <v>0</v>
      </c>
      <c r="S57" s="116">
        <v>0</v>
      </c>
      <c r="U57" s="115">
        <v>-47</v>
      </c>
      <c r="V57" s="116">
        <v>163.63999999999999</v>
      </c>
      <c r="W57">
        <v>163.63999999999999</v>
      </c>
      <c r="X57">
        <v>-47</v>
      </c>
      <c r="Y57">
        <v>0</v>
      </c>
      <c r="Z57">
        <v>0</v>
      </c>
    </row>
    <row r="58" spans="7:26">
      <c r="G58" t="s">
        <v>100</v>
      </c>
      <c r="H58" s="115">
        <v>165.57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-79</v>
      </c>
      <c r="P58" s="88">
        <v>0</v>
      </c>
      <c r="Q58" s="88">
        <v>0</v>
      </c>
      <c r="R58" s="88">
        <v>0</v>
      </c>
      <c r="S58" s="116">
        <v>0</v>
      </c>
      <c r="U58" s="115">
        <v>-79</v>
      </c>
      <c r="V58" s="116">
        <v>165.57</v>
      </c>
      <c r="W58">
        <v>165.57</v>
      </c>
      <c r="X58">
        <v>-79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-44.7</v>
      </c>
      <c r="P59" s="88">
        <v>0</v>
      </c>
      <c r="Q59" s="88">
        <v>0</v>
      </c>
      <c r="R59" s="88">
        <v>0</v>
      </c>
      <c r="S59" s="116">
        <v>0</v>
      </c>
      <c r="U59" s="115">
        <v>-44.7</v>
      </c>
      <c r="V59" s="116">
        <v>0</v>
      </c>
      <c r="W59">
        <v>0</v>
      </c>
      <c r="X59">
        <v>-44.7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-4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0</v>
      </c>
      <c r="W60">
        <v>0</v>
      </c>
      <c r="X60">
        <v>-4</v>
      </c>
      <c r="Y60">
        <v>0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-4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0</v>
      </c>
      <c r="W61">
        <v>0</v>
      </c>
      <c r="X61">
        <v>-4</v>
      </c>
      <c r="Y61">
        <v>0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-4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0</v>
      </c>
      <c r="W62">
        <v>0</v>
      </c>
      <c r="X62">
        <v>-4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9.6300000000000008</v>
      </c>
      <c r="N63" s="115">
        <v>0</v>
      </c>
      <c r="O63" s="88">
        <v>-4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9.6300000000000008</v>
      </c>
      <c r="W63">
        <v>0</v>
      </c>
      <c r="X63">
        <v>-4</v>
      </c>
      <c r="Y63">
        <v>9.6300000000000008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-4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9.6300000000000008</v>
      </c>
      <c r="W64">
        <v>0</v>
      </c>
      <c r="X64">
        <v>-4</v>
      </c>
      <c r="Y64">
        <v>9.6300000000000008</v>
      </c>
      <c r="Z64">
        <v>0</v>
      </c>
    </row>
    <row r="65" spans="7:26">
      <c r="G65" t="s">
        <v>107</v>
      </c>
      <c r="H65" s="115">
        <v>0.19</v>
      </c>
      <c r="I65" s="88">
        <v>0</v>
      </c>
      <c r="J65" s="88">
        <v>0</v>
      </c>
      <c r="K65" s="88">
        <v>0</v>
      </c>
      <c r="L65" s="88">
        <v>0</v>
      </c>
      <c r="M65" s="116">
        <v>1.64</v>
      </c>
      <c r="N65" s="115">
        <v>0</v>
      </c>
      <c r="O65" s="88">
        <v>-4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1.83</v>
      </c>
      <c r="W65">
        <v>0.19</v>
      </c>
      <c r="X65">
        <v>-4</v>
      </c>
      <c r="Y65">
        <v>1.64</v>
      </c>
      <c r="Z65">
        <v>0</v>
      </c>
    </row>
    <row r="66" spans="7:26">
      <c r="G66" t="s">
        <v>108</v>
      </c>
      <c r="H66" s="115">
        <v>3.85</v>
      </c>
      <c r="I66" s="88">
        <v>0</v>
      </c>
      <c r="J66" s="88">
        <v>0</v>
      </c>
      <c r="K66" s="88">
        <v>0</v>
      </c>
      <c r="L66" s="88">
        <v>0</v>
      </c>
      <c r="M66" s="116">
        <v>8.86</v>
      </c>
      <c r="N66" s="115">
        <v>0</v>
      </c>
      <c r="O66" s="88">
        <v>-4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12.71</v>
      </c>
      <c r="W66">
        <v>3.85</v>
      </c>
      <c r="X66">
        <v>-4</v>
      </c>
      <c r="Y66">
        <v>8.86</v>
      </c>
      <c r="Z66">
        <v>0</v>
      </c>
    </row>
    <row r="67" spans="7:26">
      <c r="G67" t="s">
        <v>109</v>
      </c>
      <c r="H67" s="115">
        <v>1.93</v>
      </c>
      <c r="I67" s="88">
        <v>0</v>
      </c>
      <c r="J67" s="88">
        <v>0</v>
      </c>
      <c r="K67" s="88">
        <v>0</v>
      </c>
      <c r="L67" s="88">
        <v>0</v>
      </c>
      <c r="M67" s="116">
        <v>9.6199999999999992</v>
      </c>
      <c r="N67" s="115">
        <v>0</v>
      </c>
      <c r="O67" s="88">
        <v>-4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11.55</v>
      </c>
      <c r="W67">
        <v>1.93</v>
      </c>
      <c r="X67">
        <v>-4</v>
      </c>
      <c r="Y67">
        <v>9.6199999999999992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9.6300000000000008</v>
      </c>
      <c r="W68">
        <v>0</v>
      </c>
      <c r="X68">
        <v>0</v>
      </c>
      <c r="Y68">
        <v>9.6300000000000008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9.43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9.43</v>
      </c>
      <c r="W69">
        <v>0</v>
      </c>
      <c r="X69">
        <v>0</v>
      </c>
      <c r="Y69">
        <v>9.43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8.76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8.76</v>
      </c>
      <c r="W70">
        <v>0</v>
      </c>
      <c r="X70">
        <v>0</v>
      </c>
      <c r="Y70">
        <v>8.76</v>
      </c>
      <c r="Z70">
        <v>0</v>
      </c>
    </row>
    <row r="71" spans="7:26">
      <c r="G71" t="s">
        <v>113</v>
      </c>
      <c r="H71" s="115">
        <v>0</v>
      </c>
      <c r="I71" s="88">
        <v>9.6300000000000008</v>
      </c>
      <c r="J71" s="88">
        <v>0</v>
      </c>
      <c r="K71" s="88">
        <v>0</v>
      </c>
      <c r="L71" s="88">
        <v>0</v>
      </c>
      <c r="M71" s="116">
        <v>9.6199999999999992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19.25</v>
      </c>
      <c r="W71">
        <v>0</v>
      </c>
      <c r="X71">
        <v>9.6300000000000008</v>
      </c>
      <c r="Y71">
        <v>9.6199999999999992</v>
      </c>
      <c r="Z71">
        <v>0</v>
      </c>
    </row>
    <row r="72" spans="7:26">
      <c r="G72" t="s">
        <v>114</v>
      </c>
      <c r="H72" s="115">
        <v>0</v>
      </c>
      <c r="I72" s="88">
        <v>24.07</v>
      </c>
      <c r="J72" s="88">
        <v>0</v>
      </c>
      <c r="K72" s="88">
        <v>0</v>
      </c>
      <c r="L72" s="88">
        <v>0</v>
      </c>
      <c r="M72" s="116">
        <v>2.02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26.09</v>
      </c>
      <c r="W72">
        <v>0</v>
      </c>
      <c r="X72">
        <v>24.07</v>
      </c>
      <c r="Y72">
        <v>2.02</v>
      </c>
      <c r="Z72">
        <v>0</v>
      </c>
    </row>
    <row r="73" spans="7:26">
      <c r="G73" t="s">
        <v>115</v>
      </c>
      <c r="H73" s="115">
        <v>0</v>
      </c>
      <c r="I73" s="88">
        <v>38.5</v>
      </c>
      <c r="J73" s="88">
        <v>0</v>
      </c>
      <c r="K73" s="88">
        <v>0</v>
      </c>
      <c r="L73" s="88">
        <v>0</v>
      </c>
      <c r="M73" s="116">
        <v>9.6300000000000008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48.13</v>
      </c>
      <c r="W73">
        <v>0</v>
      </c>
      <c r="X73">
        <v>38.5</v>
      </c>
      <c r="Y73">
        <v>9.6300000000000008</v>
      </c>
      <c r="Z73">
        <v>0</v>
      </c>
    </row>
    <row r="74" spans="7:26">
      <c r="G74" t="s">
        <v>116</v>
      </c>
      <c r="H74" s="115">
        <v>0</v>
      </c>
      <c r="I74" s="88">
        <v>48.13</v>
      </c>
      <c r="J74" s="88">
        <v>36</v>
      </c>
      <c r="K74" s="88">
        <v>0</v>
      </c>
      <c r="L74" s="88">
        <v>0</v>
      </c>
      <c r="M74" s="116">
        <v>8.86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92.99</v>
      </c>
      <c r="W74">
        <v>0</v>
      </c>
      <c r="X74">
        <v>48.13</v>
      </c>
      <c r="Y74">
        <v>8.86</v>
      </c>
      <c r="Z74">
        <v>36</v>
      </c>
    </row>
    <row r="75" spans="7:26">
      <c r="G75" t="s">
        <v>117</v>
      </c>
      <c r="H75" s="115">
        <v>0</v>
      </c>
      <c r="I75" s="88">
        <v>0</v>
      </c>
      <c r="J75" s="88">
        <v>32.630000000000003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42.26</v>
      </c>
      <c r="W75">
        <v>0</v>
      </c>
      <c r="X75">
        <v>0</v>
      </c>
      <c r="Y75">
        <v>9.6300000000000008</v>
      </c>
      <c r="Z75">
        <v>32.630000000000003</v>
      </c>
    </row>
    <row r="76" spans="7:26">
      <c r="G76" t="s">
        <v>118</v>
      </c>
      <c r="H76" s="115">
        <v>0</v>
      </c>
      <c r="I76" s="88">
        <v>0</v>
      </c>
      <c r="J76" s="88">
        <v>89.08</v>
      </c>
      <c r="K76" s="88">
        <v>0</v>
      </c>
      <c r="L76" s="88">
        <v>0</v>
      </c>
      <c r="M76" s="116">
        <v>7.25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96.33</v>
      </c>
      <c r="W76">
        <v>0</v>
      </c>
      <c r="X76">
        <v>0</v>
      </c>
      <c r="Y76">
        <v>7.25</v>
      </c>
      <c r="Z76">
        <v>89.08</v>
      </c>
    </row>
    <row r="77" spans="7:26">
      <c r="G77" t="s">
        <v>119</v>
      </c>
      <c r="H77" s="115">
        <v>0</v>
      </c>
      <c r="I77" s="88">
        <v>0</v>
      </c>
      <c r="J77" s="88">
        <v>69.27</v>
      </c>
      <c r="K77" s="88">
        <v>0</v>
      </c>
      <c r="L77" s="88">
        <v>0</v>
      </c>
      <c r="M77" s="116">
        <v>5.7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74.97</v>
      </c>
      <c r="W77">
        <v>0</v>
      </c>
      <c r="X77">
        <v>0</v>
      </c>
      <c r="Y77">
        <v>5.7</v>
      </c>
      <c r="Z77">
        <v>69.27</v>
      </c>
    </row>
    <row r="78" spans="7:26">
      <c r="G78" t="s">
        <v>120</v>
      </c>
      <c r="H78" s="115">
        <v>0</v>
      </c>
      <c r="I78" s="88">
        <v>0</v>
      </c>
      <c r="J78" s="88">
        <v>57.35</v>
      </c>
      <c r="K78" s="88">
        <v>0</v>
      </c>
      <c r="L78" s="88">
        <v>0</v>
      </c>
      <c r="M78" s="116">
        <v>6.12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63.47</v>
      </c>
      <c r="W78">
        <v>0</v>
      </c>
      <c r="X78">
        <v>0</v>
      </c>
      <c r="Y78">
        <v>6.12</v>
      </c>
      <c r="Z78">
        <v>57.35</v>
      </c>
    </row>
    <row r="79" spans="7:26">
      <c r="G79" t="s">
        <v>121</v>
      </c>
      <c r="H79" s="115">
        <v>0</v>
      </c>
      <c r="I79" s="88">
        <v>0</v>
      </c>
      <c r="J79" s="88">
        <v>39.56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39.56</v>
      </c>
      <c r="W79">
        <v>0</v>
      </c>
      <c r="X79">
        <v>0</v>
      </c>
      <c r="Y79">
        <v>0</v>
      </c>
      <c r="Z79">
        <v>39.56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8.86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8.86</v>
      </c>
      <c r="W80">
        <v>0</v>
      </c>
      <c r="X80">
        <v>0</v>
      </c>
      <c r="Y80">
        <v>8.86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9.6300000000000008</v>
      </c>
      <c r="W81">
        <v>0</v>
      </c>
      <c r="X81">
        <v>0</v>
      </c>
      <c r="Y81">
        <v>9.6300000000000008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-19</v>
      </c>
      <c r="P82" s="88">
        <v>0</v>
      </c>
      <c r="Q82" s="88">
        <v>0</v>
      </c>
      <c r="R82" s="88">
        <v>0</v>
      </c>
      <c r="S82" s="116">
        <v>0</v>
      </c>
      <c r="U82" s="115">
        <v>-19</v>
      </c>
      <c r="V82" s="116">
        <v>9.6300000000000008</v>
      </c>
      <c r="W82">
        <v>0</v>
      </c>
      <c r="X82">
        <v>-19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9.6300000000000008</v>
      </c>
      <c r="N83" s="115">
        <v>0</v>
      </c>
      <c r="O83" s="88">
        <v>-4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9.6300000000000008</v>
      </c>
      <c r="W83">
        <v>0</v>
      </c>
      <c r="X83">
        <v>-4</v>
      </c>
      <c r="Y83">
        <v>9.6300000000000008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9.6300000000000008</v>
      </c>
      <c r="N84" s="115">
        <v>0</v>
      </c>
      <c r="O84" s="88">
        <v>-4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9.6300000000000008</v>
      </c>
      <c r="W84">
        <v>0</v>
      </c>
      <c r="X84">
        <v>-4</v>
      </c>
      <c r="Y84">
        <v>9.6300000000000008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9.6300000000000008</v>
      </c>
      <c r="N85" s="115">
        <v>0</v>
      </c>
      <c r="O85" s="88">
        <v>-19</v>
      </c>
      <c r="P85" s="88">
        <v>0</v>
      </c>
      <c r="Q85" s="88">
        <v>0</v>
      </c>
      <c r="R85" s="88">
        <v>0</v>
      </c>
      <c r="S85" s="116">
        <v>0</v>
      </c>
      <c r="U85" s="115">
        <v>-19</v>
      </c>
      <c r="V85" s="116">
        <v>9.6300000000000008</v>
      </c>
      <c r="W85">
        <v>0</v>
      </c>
      <c r="X85">
        <v>-19</v>
      </c>
      <c r="Y85">
        <v>9.6300000000000008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2.79</v>
      </c>
      <c r="N86" s="115">
        <v>0</v>
      </c>
      <c r="O86" s="88">
        <v>-19</v>
      </c>
      <c r="P86" s="88">
        <v>0</v>
      </c>
      <c r="Q86" s="88">
        <v>0</v>
      </c>
      <c r="R86" s="88">
        <v>0</v>
      </c>
      <c r="S86" s="116">
        <v>0</v>
      </c>
      <c r="U86" s="115">
        <v>-19</v>
      </c>
      <c r="V86" s="116">
        <v>2.79</v>
      </c>
      <c r="W86">
        <v>0</v>
      </c>
      <c r="X86">
        <v>-19</v>
      </c>
      <c r="Y86">
        <v>2.79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9.6300000000000008</v>
      </c>
      <c r="N87" s="115">
        <v>0</v>
      </c>
      <c r="O87" s="88">
        <v>-9</v>
      </c>
      <c r="P87" s="88">
        <v>0</v>
      </c>
      <c r="Q87" s="88">
        <v>0</v>
      </c>
      <c r="R87" s="88">
        <v>0</v>
      </c>
      <c r="S87" s="116">
        <v>0</v>
      </c>
      <c r="U87" s="115">
        <v>-9</v>
      </c>
      <c r="V87" s="116">
        <v>9.6300000000000008</v>
      </c>
      <c r="W87">
        <v>0</v>
      </c>
      <c r="X87">
        <v>-9</v>
      </c>
      <c r="Y87">
        <v>9.6300000000000008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8.4700000000000006</v>
      </c>
      <c r="N88" s="115">
        <v>0</v>
      </c>
      <c r="O88" s="88">
        <v>-19</v>
      </c>
      <c r="P88" s="88">
        <v>0</v>
      </c>
      <c r="Q88" s="88">
        <v>0</v>
      </c>
      <c r="R88" s="88">
        <v>0</v>
      </c>
      <c r="S88" s="116">
        <v>0</v>
      </c>
      <c r="U88" s="115">
        <v>-19</v>
      </c>
      <c r="V88" s="116">
        <v>8.4700000000000006</v>
      </c>
      <c r="W88">
        <v>0</v>
      </c>
      <c r="X88">
        <v>-19</v>
      </c>
      <c r="Y88">
        <v>8.4700000000000006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-19</v>
      </c>
      <c r="P89" s="88">
        <v>0</v>
      </c>
      <c r="Q89" s="88">
        <v>0</v>
      </c>
      <c r="R89" s="88">
        <v>0</v>
      </c>
      <c r="S89" s="116">
        <v>0</v>
      </c>
      <c r="U89" s="115">
        <v>-19</v>
      </c>
      <c r="V89" s="116">
        <v>9.6300000000000008</v>
      </c>
      <c r="W89">
        <v>0</v>
      </c>
      <c r="X89">
        <v>-19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5.39</v>
      </c>
      <c r="N90" s="115">
        <v>0</v>
      </c>
      <c r="O90" s="88">
        <v>-9</v>
      </c>
      <c r="P90" s="88">
        <v>0</v>
      </c>
      <c r="Q90" s="88">
        <v>0</v>
      </c>
      <c r="R90" s="88">
        <v>0</v>
      </c>
      <c r="S90" s="116">
        <v>0</v>
      </c>
      <c r="U90" s="115">
        <v>-9</v>
      </c>
      <c r="V90" s="116">
        <v>5.39</v>
      </c>
      <c r="W90">
        <v>0</v>
      </c>
      <c r="X90">
        <v>-9</v>
      </c>
      <c r="Y90">
        <v>5.39</v>
      </c>
      <c r="Z90">
        <v>0</v>
      </c>
    </row>
    <row r="91" spans="7:26">
      <c r="G91" t="s">
        <v>133</v>
      </c>
      <c r="H91" s="115">
        <v>197.33</v>
      </c>
      <c r="I91" s="88">
        <v>0</v>
      </c>
      <c r="J91" s="88">
        <v>0</v>
      </c>
      <c r="K91" s="88">
        <v>0</v>
      </c>
      <c r="L91" s="88">
        <v>0</v>
      </c>
      <c r="M91" s="116">
        <v>5.2</v>
      </c>
      <c r="N91" s="115">
        <v>0</v>
      </c>
      <c r="O91" s="88">
        <v>-19</v>
      </c>
      <c r="P91" s="88">
        <v>0</v>
      </c>
      <c r="Q91" s="88">
        <v>0</v>
      </c>
      <c r="R91" s="88">
        <v>0</v>
      </c>
      <c r="S91" s="116">
        <v>0</v>
      </c>
      <c r="U91" s="115">
        <v>-19</v>
      </c>
      <c r="V91" s="116">
        <v>202.53</v>
      </c>
      <c r="W91">
        <v>197.33</v>
      </c>
      <c r="X91">
        <v>-19</v>
      </c>
      <c r="Y91">
        <v>5.2</v>
      </c>
      <c r="Z91">
        <v>0</v>
      </c>
    </row>
    <row r="92" spans="7:26">
      <c r="G92" t="s">
        <v>134</v>
      </c>
      <c r="H92" s="115">
        <v>187.71</v>
      </c>
      <c r="I92" s="88">
        <v>0</v>
      </c>
      <c r="J92" s="88">
        <v>0</v>
      </c>
      <c r="K92" s="88">
        <v>0</v>
      </c>
      <c r="L92" s="88">
        <v>0</v>
      </c>
      <c r="M92" s="116">
        <v>5.58</v>
      </c>
      <c r="N92" s="115">
        <v>0</v>
      </c>
      <c r="O92" s="88">
        <v>-19</v>
      </c>
      <c r="P92" s="88">
        <v>0</v>
      </c>
      <c r="Q92" s="88">
        <v>0</v>
      </c>
      <c r="R92" s="88">
        <v>0</v>
      </c>
      <c r="S92" s="116">
        <v>0</v>
      </c>
      <c r="U92" s="115">
        <v>-19</v>
      </c>
      <c r="V92" s="116">
        <v>193.29</v>
      </c>
      <c r="W92">
        <v>187.71</v>
      </c>
      <c r="X92">
        <v>-19</v>
      </c>
      <c r="Y92">
        <v>5.58</v>
      </c>
      <c r="Z92">
        <v>0</v>
      </c>
    </row>
    <row r="93" spans="7:26">
      <c r="G93" t="s">
        <v>135</v>
      </c>
      <c r="H93" s="115">
        <v>180.97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-19</v>
      </c>
      <c r="P93" s="88">
        <v>0</v>
      </c>
      <c r="Q93" s="88">
        <v>0</v>
      </c>
      <c r="R93" s="88">
        <v>0</v>
      </c>
      <c r="S93" s="116">
        <v>0</v>
      </c>
      <c r="U93" s="115">
        <v>-19</v>
      </c>
      <c r="V93" s="116">
        <v>180.97</v>
      </c>
      <c r="W93">
        <v>180.97</v>
      </c>
      <c r="X93">
        <v>-19</v>
      </c>
      <c r="Y93">
        <v>0</v>
      </c>
      <c r="Z93">
        <v>0</v>
      </c>
    </row>
    <row r="94" spans="7:26">
      <c r="G94" t="s">
        <v>136</v>
      </c>
      <c r="H94" s="115">
        <v>161.71</v>
      </c>
      <c r="I94" s="88">
        <v>0</v>
      </c>
      <c r="J94" s="88">
        <v>0</v>
      </c>
      <c r="K94" s="88">
        <v>0</v>
      </c>
      <c r="L94" s="88">
        <v>0</v>
      </c>
      <c r="M94" s="116">
        <v>2.41</v>
      </c>
      <c r="N94" s="115">
        <v>0</v>
      </c>
      <c r="O94" s="88">
        <v>-19</v>
      </c>
      <c r="P94" s="88">
        <v>0</v>
      </c>
      <c r="Q94" s="88">
        <v>0</v>
      </c>
      <c r="R94" s="88">
        <v>0</v>
      </c>
      <c r="S94" s="116">
        <v>0</v>
      </c>
      <c r="U94" s="115">
        <v>-19</v>
      </c>
      <c r="V94" s="116">
        <v>164.12</v>
      </c>
      <c r="W94">
        <v>161.71</v>
      </c>
      <c r="X94">
        <v>-19</v>
      </c>
      <c r="Y94">
        <v>2.41</v>
      </c>
      <c r="Z94">
        <v>0</v>
      </c>
    </row>
    <row r="95" spans="7:26">
      <c r="G95" t="s">
        <v>137</v>
      </c>
      <c r="H95" s="115">
        <v>236.8</v>
      </c>
      <c r="I95" s="88">
        <v>0</v>
      </c>
      <c r="J95" s="88">
        <v>0</v>
      </c>
      <c r="K95" s="88">
        <v>0</v>
      </c>
      <c r="L95" s="88">
        <v>0</v>
      </c>
      <c r="M95" s="116">
        <v>5.01</v>
      </c>
      <c r="N95" s="115">
        <v>0</v>
      </c>
      <c r="O95" s="88">
        <v>-9</v>
      </c>
      <c r="P95" s="88">
        <v>0</v>
      </c>
      <c r="Q95" s="88">
        <v>0</v>
      </c>
      <c r="R95" s="88">
        <v>0</v>
      </c>
      <c r="S95" s="116">
        <v>0</v>
      </c>
      <c r="U95" s="115">
        <v>-9</v>
      </c>
      <c r="V95" s="116">
        <v>241.81</v>
      </c>
      <c r="W95">
        <v>236.8</v>
      </c>
      <c r="X95">
        <v>-9</v>
      </c>
      <c r="Y95">
        <v>5.01</v>
      </c>
      <c r="Z95">
        <v>0</v>
      </c>
    </row>
    <row r="96" spans="7:26">
      <c r="G96" t="s">
        <v>138</v>
      </c>
      <c r="H96" s="115">
        <v>238.73</v>
      </c>
      <c r="I96" s="88">
        <v>0</v>
      </c>
      <c r="J96" s="88">
        <v>0</v>
      </c>
      <c r="K96" s="88">
        <v>0</v>
      </c>
      <c r="L96" s="88">
        <v>0</v>
      </c>
      <c r="M96" s="116">
        <v>2.5</v>
      </c>
      <c r="N96" s="115">
        <v>0</v>
      </c>
      <c r="O96" s="88">
        <v>-49</v>
      </c>
      <c r="P96" s="88">
        <v>0</v>
      </c>
      <c r="Q96" s="88">
        <v>0</v>
      </c>
      <c r="R96" s="88">
        <v>0</v>
      </c>
      <c r="S96" s="116">
        <v>0</v>
      </c>
      <c r="U96" s="115">
        <v>-49</v>
      </c>
      <c r="V96" s="116">
        <v>241.23</v>
      </c>
      <c r="W96">
        <v>238.73</v>
      </c>
      <c r="X96">
        <v>-49</v>
      </c>
      <c r="Y96">
        <v>2.5</v>
      </c>
      <c r="Z96">
        <v>0</v>
      </c>
    </row>
    <row r="97" spans="1:83">
      <c r="G97" t="s">
        <v>139</v>
      </c>
      <c r="H97" s="115">
        <v>214.66</v>
      </c>
      <c r="I97" s="88">
        <v>0</v>
      </c>
      <c r="J97" s="88">
        <v>0</v>
      </c>
      <c r="K97" s="88">
        <v>0</v>
      </c>
      <c r="L97" s="88">
        <v>0</v>
      </c>
      <c r="M97" s="116">
        <v>2.7</v>
      </c>
      <c r="N97" s="115">
        <v>0</v>
      </c>
      <c r="O97" s="88">
        <v>-49</v>
      </c>
      <c r="P97" s="88">
        <v>0</v>
      </c>
      <c r="Q97" s="88">
        <v>0</v>
      </c>
      <c r="R97" s="88">
        <v>0</v>
      </c>
      <c r="S97" s="116">
        <v>0</v>
      </c>
      <c r="U97" s="115">
        <v>-49</v>
      </c>
      <c r="V97" s="116">
        <v>217.36</v>
      </c>
      <c r="W97">
        <v>214.66</v>
      </c>
      <c r="X97">
        <v>-49</v>
      </c>
      <c r="Y97">
        <v>2.7</v>
      </c>
      <c r="Z97">
        <v>0</v>
      </c>
    </row>
    <row r="98" spans="1:83">
      <c r="G98" t="s">
        <v>140</v>
      </c>
      <c r="H98" s="115">
        <v>191.56</v>
      </c>
      <c r="I98" s="88">
        <v>0</v>
      </c>
      <c r="J98" s="88">
        <v>0</v>
      </c>
      <c r="K98" s="88">
        <v>0</v>
      </c>
      <c r="L98" s="88">
        <v>0</v>
      </c>
      <c r="M98" s="116">
        <v>0.67</v>
      </c>
      <c r="N98" s="115">
        <v>0</v>
      </c>
      <c r="O98" s="88">
        <v>-49</v>
      </c>
      <c r="P98" s="88">
        <v>0</v>
      </c>
      <c r="Q98" s="88">
        <v>0</v>
      </c>
      <c r="R98" s="88">
        <v>0</v>
      </c>
      <c r="S98" s="116">
        <v>0</v>
      </c>
      <c r="U98" s="115">
        <v>-49</v>
      </c>
      <c r="V98" s="116">
        <v>192.23</v>
      </c>
      <c r="W98">
        <v>191.56</v>
      </c>
      <c r="X98">
        <v>-49</v>
      </c>
      <c r="Y98">
        <v>0.67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0.92262500000000003</v>
      </c>
      <c r="I99" s="111">
        <f t="shared" ref="I99:BQ99" si="1">SUM(I3:I98)/4000</f>
        <v>3.0082500000000002E-2</v>
      </c>
      <c r="J99" s="111">
        <f t="shared" si="1"/>
        <v>8.0972500000000003E-2</v>
      </c>
      <c r="K99" s="111">
        <f t="shared" si="1"/>
        <v>0</v>
      </c>
      <c r="L99" s="111">
        <f t="shared" si="1"/>
        <v>0</v>
      </c>
      <c r="M99" s="111">
        <f t="shared" si="1"/>
        <v>0.11251499999999999</v>
      </c>
      <c r="N99" s="110">
        <f t="shared" si="1"/>
        <v>0</v>
      </c>
      <c r="O99" s="111">
        <f t="shared" si="1"/>
        <v>-0.72392499999999993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-0.72392499999999993</v>
      </c>
      <c r="V99" s="112">
        <f t="shared" si="1"/>
        <v>1.1461950000000001</v>
      </c>
      <c r="W99">
        <f t="shared" si="1"/>
        <v>0.92262500000000003</v>
      </c>
      <c r="X99">
        <f t="shared" si="1"/>
        <v>-0.69384249999999981</v>
      </c>
      <c r="Y99">
        <f t="shared" si="1"/>
        <v>0.11251499999999999</v>
      </c>
      <c r="Z99">
        <f t="shared" si="1"/>
        <v>8.0972500000000003E-2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491</v>
      </c>
      <c r="AB1" t="s">
        <v>491</v>
      </c>
      <c r="AC1" t="s">
        <v>491</v>
      </c>
      <c r="AD1" t="s">
        <v>491</v>
      </c>
      <c r="AE1" t="s">
        <v>491</v>
      </c>
      <c r="AF1" t="s">
        <v>491</v>
      </c>
      <c r="AG1" t="s">
        <v>491</v>
      </c>
      <c r="AH1" t="s">
        <v>491</v>
      </c>
      <c r="AI1" t="s">
        <v>492</v>
      </c>
      <c r="AJ1" t="s">
        <v>492</v>
      </c>
      <c r="AK1" t="s">
        <v>492</v>
      </c>
      <c r="AL1" t="s">
        <v>492</v>
      </c>
      <c r="AM1" t="s">
        <v>493</v>
      </c>
      <c r="AN1" t="s">
        <v>494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500</v>
      </c>
      <c r="BA1" t="s">
        <v>501</v>
      </c>
      <c r="BB1" t="s">
        <v>501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44873</v>
      </c>
      <c r="W2" s="30" t="s">
        <v>153</v>
      </c>
      <c r="X2" t="s">
        <v>246</v>
      </c>
      <c r="Y2" t="s">
        <v>149</v>
      </c>
      <c r="Z2" t="s">
        <v>240</v>
      </c>
      <c r="AA2" t="s">
        <v>283</v>
      </c>
      <c r="AB2" t="s">
        <v>281</v>
      </c>
      <c r="AC2" t="s">
        <v>282</v>
      </c>
      <c r="AD2" t="s">
        <v>232</v>
      </c>
      <c r="AE2" t="s">
        <v>268</v>
      </c>
      <c r="AF2" t="s">
        <v>270</v>
      </c>
      <c r="AG2" t="s">
        <v>237</v>
      </c>
      <c r="AH2" t="s">
        <v>269</v>
      </c>
      <c r="AI2" t="s">
        <v>241</v>
      </c>
      <c r="AJ2" t="s">
        <v>391</v>
      </c>
      <c r="AK2" t="s">
        <v>258</v>
      </c>
      <c r="AL2" t="s">
        <v>446</v>
      </c>
      <c r="AM2" t="s">
        <v>149</v>
      </c>
      <c r="AN2" t="s">
        <v>149</v>
      </c>
      <c r="AO2" t="s">
        <v>495</v>
      </c>
      <c r="AP2" t="s">
        <v>496</v>
      </c>
      <c r="AQ2" t="s">
        <v>496</v>
      </c>
      <c r="AR2" t="s">
        <v>496</v>
      </c>
      <c r="AS2" t="s">
        <v>496</v>
      </c>
      <c r="AT2" t="s">
        <v>496</v>
      </c>
      <c r="AU2" t="s">
        <v>496</v>
      </c>
      <c r="AV2" t="s">
        <v>497</v>
      </c>
      <c r="AW2" t="s">
        <v>498</v>
      </c>
      <c r="AX2" t="s">
        <v>498</v>
      </c>
      <c r="AY2" t="s">
        <v>499</v>
      </c>
      <c r="AZ2" t="s">
        <v>405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44.89</v>
      </c>
      <c r="I3" s="95">
        <v>0.72</v>
      </c>
      <c r="J3" s="95">
        <v>6.03</v>
      </c>
      <c r="K3" s="95">
        <v>0</v>
      </c>
      <c r="L3" s="95">
        <v>0</v>
      </c>
      <c r="M3" s="114">
        <v>0</v>
      </c>
      <c r="N3" s="113">
        <v>193.36</v>
      </c>
      <c r="O3" s="95">
        <v>203.64</v>
      </c>
      <c r="P3" s="95">
        <v>0</v>
      </c>
      <c r="Q3" s="95">
        <v>0</v>
      </c>
      <c r="R3" s="95">
        <v>0</v>
      </c>
      <c r="S3" s="114">
        <v>0</v>
      </c>
      <c r="W3">
        <v>5.44</v>
      </c>
      <c r="X3">
        <v>0</v>
      </c>
      <c r="Y3">
        <v>14.44</v>
      </c>
      <c r="Z3">
        <v>0.67</v>
      </c>
      <c r="AA3">
        <v>0.36</v>
      </c>
      <c r="AB3">
        <v>0.52</v>
      </c>
      <c r="AC3">
        <v>0.92</v>
      </c>
      <c r="AD3">
        <v>0.72</v>
      </c>
      <c r="AE3">
        <v>1.01</v>
      </c>
      <c r="AF3">
        <v>0.63</v>
      </c>
      <c r="AG3">
        <v>0.59</v>
      </c>
      <c r="AH3">
        <v>0.35</v>
      </c>
      <c r="AI3">
        <v>0.96</v>
      </c>
      <c r="AJ3">
        <v>2.89</v>
      </c>
      <c r="AK3">
        <v>0.48</v>
      </c>
      <c r="AL3">
        <v>0.48</v>
      </c>
      <c r="AM3">
        <v>21.18</v>
      </c>
      <c r="AN3">
        <v>0</v>
      </c>
      <c r="AO3">
        <v>0</v>
      </c>
      <c r="AP3">
        <v>0</v>
      </c>
      <c r="AQ3">
        <v>179.46</v>
      </c>
      <c r="AR3">
        <v>13.9</v>
      </c>
      <c r="AS3">
        <v>60.16</v>
      </c>
      <c r="AT3">
        <v>4.66</v>
      </c>
      <c r="AU3">
        <v>0</v>
      </c>
      <c r="AV3">
        <v>18.82</v>
      </c>
      <c r="AW3">
        <v>50</v>
      </c>
      <c r="AX3">
        <v>20</v>
      </c>
      <c r="AY3">
        <v>50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44.89</v>
      </c>
      <c r="I4" s="88">
        <v>0.72</v>
      </c>
      <c r="J4" s="88">
        <v>6.03</v>
      </c>
      <c r="K4" s="88">
        <v>0</v>
      </c>
      <c r="L4" s="88">
        <v>0</v>
      </c>
      <c r="M4" s="116">
        <v>0</v>
      </c>
      <c r="N4" s="115">
        <v>193.36</v>
      </c>
      <c r="O4" s="88">
        <v>203.64</v>
      </c>
      <c r="P4" s="88">
        <v>0</v>
      </c>
      <c r="Q4" s="88">
        <v>0</v>
      </c>
      <c r="R4" s="88">
        <v>0</v>
      </c>
      <c r="S4" s="116">
        <v>0</v>
      </c>
      <c r="W4">
        <v>5.44</v>
      </c>
      <c r="X4">
        <v>0</v>
      </c>
      <c r="Y4">
        <v>14.44</v>
      </c>
      <c r="Z4">
        <v>0.67</v>
      </c>
      <c r="AA4">
        <v>0.36</v>
      </c>
      <c r="AB4">
        <v>0.52</v>
      </c>
      <c r="AC4">
        <v>0.92</v>
      </c>
      <c r="AD4">
        <v>0.72</v>
      </c>
      <c r="AE4">
        <v>1.01</v>
      </c>
      <c r="AF4">
        <v>0.63</v>
      </c>
      <c r="AG4">
        <v>0.59</v>
      </c>
      <c r="AH4">
        <v>0.35</v>
      </c>
      <c r="AI4">
        <v>0.96</v>
      </c>
      <c r="AJ4">
        <v>2.89</v>
      </c>
      <c r="AK4">
        <v>0.48</v>
      </c>
      <c r="AL4">
        <v>0.48</v>
      </c>
      <c r="AM4">
        <v>21.18</v>
      </c>
      <c r="AN4">
        <v>0</v>
      </c>
      <c r="AO4">
        <v>0</v>
      </c>
      <c r="AP4">
        <v>0</v>
      </c>
      <c r="AQ4">
        <v>179.46</v>
      </c>
      <c r="AR4">
        <v>13.9</v>
      </c>
      <c r="AS4">
        <v>60.16</v>
      </c>
      <c r="AT4">
        <v>4.66</v>
      </c>
      <c r="AU4">
        <v>0</v>
      </c>
      <c r="AV4">
        <v>18.82</v>
      </c>
      <c r="AW4">
        <v>50</v>
      </c>
      <c r="AX4">
        <v>20</v>
      </c>
      <c r="AY4">
        <v>50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44.89</v>
      </c>
      <c r="I5" s="88">
        <v>0.72</v>
      </c>
      <c r="J5" s="88">
        <v>6.03</v>
      </c>
      <c r="K5" s="88">
        <v>0</v>
      </c>
      <c r="L5" s="88">
        <v>0</v>
      </c>
      <c r="M5" s="116">
        <v>0</v>
      </c>
      <c r="N5" s="115">
        <v>193.36</v>
      </c>
      <c r="O5" s="88">
        <v>203.64</v>
      </c>
      <c r="P5" s="88">
        <v>0</v>
      </c>
      <c r="Q5" s="88">
        <v>0</v>
      </c>
      <c r="R5" s="88">
        <v>0</v>
      </c>
      <c r="S5" s="116">
        <v>0</v>
      </c>
      <c r="W5">
        <v>5.44</v>
      </c>
      <c r="X5">
        <v>0</v>
      </c>
      <c r="Y5">
        <v>14.44</v>
      </c>
      <c r="Z5">
        <v>0.67</v>
      </c>
      <c r="AA5">
        <v>0.36</v>
      </c>
      <c r="AB5">
        <v>0.52</v>
      </c>
      <c r="AC5">
        <v>0.92</v>
      </c>
      <c r="AD5">
        <v>0.72</v>
      </c>
      <c r="AE5">
        <v>1.01</v>
      </c>
      <c r="AF5">
        <v>0.63</v>
      </c>
      <c r="AG5">
        <v>0.59</v>
      </c>
      <c r="AH5">
        <v>0.35</v>
      </c>
      <c r="AI5">
        <v>0.96</v>
      </c>
      <c r="AJ5">
        <v>2.89</v>
      </c>
      <c r="AK5">
        <v>0.48</v>
      </c>
      <c r="AL5">
        <v>0.48</v>
      </c>
      <c r="AM5">
        <v>21.18</v>
      </c>
      <c r="AN5">
        <v>0</v>
      </c>
      <c r="AO5">
        <v>0</v>
      </c>
      <c r="AP5">
        <v>0</v>
      </c>
      <c r="AQ5">
        <v>179.46</v>
      </c>
      <c r="AR5">
        <v>13.9</v>
      </c>
      <c r="AS5">
        <v>60.16</v>
      </c>
      <c r="AT5">
        <v>4.66</v>
      </c>
      <c r="AU5">
        <v>0</v>
      </c>
      <c r="AV5">
        <v>18.82</v>
      </c>
      <c r="AW5">
        <v>50</v>
      </c>
      <c r="AX5">
        <v>20</v>
      </c>
      <c r="AY5">
        <v>50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44.89</v>
      </c>
      <c r="I6" s="88">
        <v>0.72</v>
      </c>
      <c r="J6" s="88">
        <v>6.03</v>
      </c>
      <c r="K6" s="88">
        <v>0</v>
      </c>
      <c r="L6" s="88">
        <v>0</v>
      </c>
      <c r="M6" s="116">
        <v>0</v>
      </c>
      <c r="N6" s="115">
        <v>193.36</v>
      </c>
      <c r="O6" s="88">
        <v>203.64</v>
      </c>
      <c r="P6" s="88">
        <v>0</v>
      </c>
      <c r="Q6" s="88">
        <v>0</v>
      </c>
      <c r="R6" s="88">
        <v>0</v>
      </c>
      <c r="S6" s="116">
        <v>0</v>
      </c>
      <c r="W6">
        <v>5.44</v>
      </c>
      <c r="X6">
        <v>0</v>
      </c>
      <c r="Y6">
        <v>14.44</v>
      </c>
      <c r="Z6">
        <v>0.67</v>
      </c>
      <c r="AA6">
        <v>0.36</v>
      </c>
      <c r="AB6">
        <v>0.52</v>
      </c>
      <c r="AC6">
        <v>0.92</v>
      </c>
      <c r="AD6">
        <v>0.72</v>
      </c>
      <c r="AE6">
        <v>1.01</v>
      </c>
      <c r="AF6">
        <v>0.63</v>
      </c>
      <c r="AG6">
        <v>0.59</v>
      </c>
      <c r="AH6">
        <v>0.35</v>
      </c>
      <c r="AI6">
        <v>0.96</v>
      </c>
      <c r="AJ6">
        <v>2.89</v>
      </c>
      <c r="AK6">
        <v>0.48</v>
      </c>
      <c r="AL6">
        <v>0.48</v>
      </c>
      <c r="AM6">
        <v>21.18</v>
      </c>
      <c r="AN6">
        <v>0</v>
      </c>
      <c r="AO6">
        <v>0</v>
      </c>
      <c r="AP6">
        <v>0</v>
      </c>
      <c r="AQ6">
        <v>179.46</v>
      </c>
      <c r="AR6">
        <v>13.9</v>
      </c>
      <c r="AS6">
        <v>60.16</v>
      </c>
      <c r="AT6">
        <v>4.66</v>
      </c>
      <c r="AU6">
        <v>0</v>
      </c>
      <c r="AV6">
        <v>18.82</v>
      </c>
      <c r="AW6">
        <v>50</v>
      </c>
      <c r="AX6">
        <v>20</v>
      </c>
      <c r="AY6">
        <v>50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44.89</v>
      </c>
      <c r="I7" s="88">
        <v>0.72</v>
      </c>
      <c r="J7" s="88">
        <v>6.03</v>
      </c>
      <c r="K7" s="88">
        <v>0</v>
      </c>
      <c r="L7" s="88">
        <v>0</v>
      </c>
      <c r="M7" s="116">
        <v>0</v>
      </c>
      <c r="N7" s="115">
        <v>193.36</v>
      </c>
      <c r="O7" s="88">
        <v>203.64</v>
      </c>
      <c r="P7" s="88">
        <v>0</v>
      </c>
      <c r="Q7" s="88">
        <v>0</v>
      </c>
      <c r="R7" s="88">
        <v>0</v>
      </c>
      <c r="S7" s="116">
        <v>0</v>
      </c>
      <c r="W7">
        <v>5.44</v>
      </c>
      <c r="X7">
        <v>0</v>
      </c>
      <c r="Y7">
        <v>14.44</v>
      </c>
      <c r="Z7">
        <v>0.67</v>
      </c>
      <c r="AA7">
        <v>0.36</v>
      </c>
      <c r="AB7">
        <v>0.52</v>
      </c>
      <c r="AC7">
        <v>0.92</v>
      </c>
      <c r="AD7">
        <v>0.72</v>
      </c>
      <c r="AE7">
        <v>1.01</v>
      </c>
      <c r="AF7">
        <v>0.63</v>
      </c>
      <c r="AG7">
        <v>0.59</v>
      </c>
      <c r="AH7">
        <v>0.35</v>
      </c>
      <c r="AI7">
        <v>0.96</v>
      </c>
      <c r="AJ7">
        <v>2.89</v>
      </c>
      <c r="AK7">
        <v>0.48</v>
      </c>
      <c r="AL7">
        <v>0.48</v>
      </c>
      <c r="AM7">
        <v>21.18</v>
      </c>
      <c r="AN7">
        <v>0</v>
      </c>
      <c r="AO7">
        <v>0</v>
      </c>
      <c r="AP7">
        <v>0</v>
      </c>
      <c r="AQ7">
        <v>179.46</v>
      </c>
      <c r="AR7">
        <v>13.9</v>
      </c>
      <c r="AS7">
        <v>60.16</v>
      </c>
      <c r="AT7">
        <v>4.66</v>
      </c>
      <c r="AU7">
        <v>0</v>
      </c>
      <c r="AV7">
        <v>18.82</v>
      </c>
      <c r="AW7">
        <v>50</v>
      </c>
      <c r="AX7">
        <v>20</v>
      </c>
      <c r="AY7">
        <v>50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44.89</v>
      </c>
      <c r="I8" s="88">
        <v>0.72</v>
      </c>
      <c r="J8" s="88">
        <v>6.03</v>
      </c>
      <c r="K8" s="88">
        <v>0</v>
      </c>
      <c r="L8" s="88">
        <v>0</v>
      </c>
      <c r="M8" s="116">
        <v>0</v>
      </c>
      <c r="N8" s="115">
        <v>193.36</v>
      </c>
      <c r="O8" s="88">
        <v>203.64</v>
      </c>
      <c r="P8" s="88">
        <v>0</v>
      </c>
      <c r="Q8" s="88">
        <v>0</v>
      </c>
      <c r="R8" s="88">
        <v>0</v>
      </c>
      <c r="S8" s="116">
        <v>0</v>
      </c>
      <c r="W8">
        <v>5.44</v>
      </c>
      <c r="X8">
        <v>0</v>
      </c>
      <c r="Y8">
        <v>14.44</v>
      </c>
      <c r="Z8">
        <v>0.67</v>
      </c>
      <c r="AA8">
        <v>0.36</v>
      </c>
      <c r="AB8">
        <v>0.52</v>
      </c>
      <c r="AC8">
        <v>0.92</v>
      </c>
      <c r="AD8">
        <v>0.72</v>
      </c>
      <c r="AE8">
        <v>1.01</v>
      </c>
      <c r="AF8">
        <v>0.63</v>
      </c>
      <c r="AG8">
        <v>0.59</v>
      </c>
      <c r="AH8">
        <v>0.35</v>
      </c>
      <c r="AI8">
        <v>0.96</v>
      </c>
      <c r="AJ8">
        <v>2.89</v>
      </c>
      <c r="AK8">
        <v>0.48</v>
      </c>
      <c r="AL8">
        <v>0.48</v>
      </c>
      <c r="AM8">
        <v>21.18</v>
      </c>
      <c r="AN8">
        <v>0</v>
      </c>
      <c r="AO8">
        <v>0</v>
      </c>
      <c r="AP8">
        <v>0</v>
      </c>
      <c r="AQ8">
        <v>179.46</v>
      </c>
      <c r="AR8">
        <v>13.9</v>
      </c>
      <c r="AS8">
        <v>60.16</v>
      </c>
      <c r="AT8">
        <v>4.66</v>
      </c>
      <c r="AU8">
        <v>0</v>
      </c>
      <c r="AV8">
        <v>18.82</v>
      </c>
      <c r="AW8">
        <v>50</v>
      </c>
      <c r="AX8">
        <v>20</v>
      </c>
      <c r="AY8">
        <v>50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44.89</v>
      </c>
      <c r="I9" s="88">
        <v>0.72</v>
      </c>
      <c r="J9" s="88">
        <v>6.03</v>
      </c>
      <c r="K9" s="88">
        <v>0</v>
      </c>
      <c r="L9" s="88">
        <v>0</v>
      </c>
      <c r="M9" s="116">
        <v>0</v>
      </c>
      <c r="N9" s="115">
        <v>193.36</v>
      </c>
      <c r="O9" s="88">
        <v>203.64</v>
      </c>
      <c r="P9" s="88">
        <v>0</v>
      </c>
      <c r="Q9" s="88">
        <v>0</v>
      </c>
      <c r="R9" s="88">
        <v>0</v>
      </c>
      <c r="S9" s="116">
        <v>0</v>
      </c>
      <c r="W9">
        <v>5.44</v>
      </c>
      <c r="X9">
        <v>0</v>
      </c>
      <c r="Y9">
        <v>14.44</v>
      </c>
      <c r="Z9">
        <v>0.67</v>
      </c>
      <c r="AA9">
        <v>0.36</v>
      </c>
      <c r="AB9">
        <v>0.52</v>
      </c>
      <c r="AC9">
        <v>0.92</v>
      </c>
      <c r="AD9">
        <v>0.72</v>
      </c>
      <c r="AE9">
        <v>1.01</v>
      </c>
      <c r="AF9">
        <v>0.63</v>
      </c>
      <c r="AG9">
        <v>0.59</v>
      </c>
      <c r="AH9">
        <v>0.35</v>
      </c>
      <c r="AI9">
        <v>0.96</v>
      </c>
      <c r="AJ9">
        <v>2.89</v>
      </c>
      <c r="AK9">
        <v>0.48</v>
      </c>
      <c r="AL9">
        <v>0.48</v>
      </c>
      <c r="AM9">
        <v>21.18</v>
      </c>
      <c r="AN9">
        <v>0</v>
      </c>
      <c r="AO9">
        <v>0</v>
      </c>
      <c r="AP9">
        <v>0</v>
      </c>
      <c r="AQ9">
        <v>179.46</v>
      </c>
      <c r="AR9">
        <v>13.9</v>
      </c>
      <c r="AS9">
        <v>60.16</v>
      </c>
      <c r="AT9">
        <v>4.66</v>
      </c>
      <c r="AU9">
        <v>0</v>
      </c>
      <c r="AV9">
        <v>18.82</v>
      </c>
      <c r="AW9">
        <v>50</v>
      </c>
      <c r="AX9">
        <v>20</v>
      </c>
      <c r="AY9">
        <v>50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44.89</v>
      </c>
      <c r="I10" s="88">
        <v>0.72</v>
      </c>
      <c r="J10" s="88">
        <v>6.03</v>
      </c>
      <c r="K10" s="88">
        <v>0</v>
      </c>
      <c r="L10" s="88">
        <v>0</v>
      </c>
      <c r="M10" s="116">
        <v>0</v>
      </c>
      <c r="N10" s="115">
        <v>193.36</v>
      </c>
      <c r="O10" s="88">
        <v>203.64</v>
      </c>
      <c r="P10" s="88">
        <v>0</v>
      </c>
      <c r="Q10" s="88">
        <v>0</v>
      </c>
      <c r="R10" s="88">
        <v>0</v>
      </c>
      <c r="S10" s="116">
        <v>0</v>
      </c>
      <c r="W10">
        <v>5.44</v>
      </c>
      <c r="X10">
        <v>0</v>
      </c>
      <c r="Y10">
        <v>14.44</v>
      </c>
      <c r="Z10">
        <v>0.67</v>
      </c>
      <c r="AA10">
        <v>0.36</v>
      </c>
      <c r="AB10">
        <v>0.52</v>
      </c>
      <c r="AC10">
        <v>0.92</v>
      </c>
      <c r="AD10">
        <v>0.72</v>
      </c>
      <c r="AE10">
        <v>1.01</v>
      </c>
      <c r="AF10">
        <v>0.63</v>
      </c>
      <c r="AG10">
        <v>0.59</v>
      </c>
      <c r="AH10">
        <v>0.35</v>
      </c>
      <c r="AI10">
        <v>0.96</v>
      </c>
      <c r="AJ10">
        <v>2.89</v>
      </c>
      <c r="AK10">
        <v>0.48</v>
      </c>
      <c r="AL10">
        <v>0.48</v>
      </c>
      <c r="AM10">
        <v>21.18</v>
      </c>
      <c r="AN10">
        <v>0</v>
      </c>
      <c r="AO10">
        <v>0</v>
      </c>
      <c r="AP10">
        <v>0</v>
      </c>
      <c r="AQ10">
        <v>179.46</v>
      </c>
      <c r="AR10">
        <v>13.9</v>
      </c>
      <c r="AS10">
        <v>60.16</v>
      </c>
      <c r="AT10">
        <v>4.66</v>
      </c>
      <c r="AU10">
        <v>0</v>
      </c>
      <c r="AV10">
        <v>18.82</v>
      </c>
      <c r="AW10">
        <v>50</v>
      </c>
      <c r="AX10">
        <v>20</v>
      </c>
      <c r="AY10">
        <v>50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68.330000000000013</v>
      </c>
      <c r="I11" s="88">
        <v>0.72</v>
      </c>
      <c r="J11" s="88">
        <v>5.93</v>
      </c>
      <c r="K11" s="88">
        <v>0</v>
      </c>
      <c r="L11" s="88">
        <v>0</v>
      </c>
      <c r="M11" s="116">
        <v>0</v>
      </c>
      <c r="N11" s="115">
        <v>193.36</v>
      </c>
      <c r="O11" s="88">
        <v>203.64</v>
      </c>
      <c r="P11" s="88">
        <v>0</v>
      </c>
      <c r="Q11" s="88">
        <v>0</v>
      </c>
      <c r="R11" s="88">
        <v>0</v>
      </c>
      <c r="S11" s="116">
        <v>0</v>
      </c>
      <c r="W11">
        <v>5.34</v>
      </c>
      <c r="X11">
        <v>23.44</v>
      </c>
      <c r="Y11">
        <v>14.44</v>
      </c>
      <c r="Z11">
        <v>0.67</v>
      </c>
      <c r="AA11">
        <v>0.36</v>
      </c>
      <c r="AB11">
        <v>0.52</v>
      </c>
      <c r="AC11">
        <v>0.92</v>
      </c>
      <c r="AD11">
        <v>0.72</v>
      </c>
      <c r="AE11">
        <v>1.01</v>
      </c>
      <c r="AF11">
        <v>0.63</v>
      </c>
      <c r="AG11">
        <v>0.59</v>
      </c>
      <c r="AH11">
        <v>0.35</v>
      </c>
      <c r="AI11">
        <v>0.96</v>
      </c>
      <c r="AJ11">
        <v>2.89</v>
      </c>
      <c r="AK11">
        <v>0.48</v>
      </c>
      <c r="AL11">
        <v>0.48</v>
      </c>
      <c r="AM11">
        <v>21.18</v>
      </c>
      <c r="AN11">
        <v>0</v>
      </c>
      <c r="AO11">
        <v>0</v>
      </c>
      <c r="AP11">
        <v>0</v>
      </c>
      <c r="AQ11">
        <v>179.46</v>
      </c>
      <c r="AR11">
        <v>13.9</v>
      </c>
      <c r="AS11">
        <v>60.16</v>
      </c>
      <c r="AT11">
        <v>4.66</v>
      </c>
      <c r="AU11">
        <v>0</v>
      </c>
      <c r="AV11">
        <v>18.82</v>
      </c>
      <c r="AW11">
        <v>50</v>
      </c>
      <c r="AX11">
        <v>20</v>
      </c>
      <c r="AY11">
        <v>50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68.330000000000013</v>
      </c>
      <c r="I12" s="88">
        <v>0.72</v>
      </c>
      <c r="J12" s="88">
        <v>5.93</v>
      </c>
      <c r="K12" s="88">
        <v>0</v>
      </c>
      <c r="L12" s="88">
        <v>0</v>
      </c>
      <c r="M12" s="116">
        <v>0</v>
      </c>
      <c r="N12" s="115">
        <v>193.36</v>
      </c>
      <c r="O12" s="88">
        <v>203.64</v>
      </c>
      <c r="P12" s="88">
        <v>0</v>
      </c>
      <c r="Q12" s="88">
        <v>0</v>
      </c>
      <c r="R12" s="88">
        <v>0</v>
      </c>
      <c r="S12" s="116">
        <v>0</v>
      </c>
      <c r="W12">
        <v>5.34</v>
      </c>
      <c r="X12">
        <v>23.44</v>
      </c>
      <c r="Y12">
        <v>14.44</v>
      </c>
      <c r="Z12">
        <v>0.67</v>
      </c>
      <c r="AA12">
        <v>0.36</v>
      </c>
      <c r="AB12">
        <v>0.52</v>
      </c>
      <c r="AC12">
        <v>0.92</v>
      </c>
      <c r="AD12">
        <v>0.72</v>
      </c>
      <c r="AE12">
        <v>1.01</v>
      </c>
      <c r="AF12">
        <v>0.63</v>
      </c>
      <c r="AG12">
        <v>0.59</v>
      </c>
      <c r="AH12">
        <v>0.35</v>
      </c>
      <c r="AI12">
        <v>0.96</v>
      </c>
      <c r="AJ12">
        <v>2.89</v>
      </c>
      <c r="AK12">
        <v>0.48</v>
      </c>
      <c r="AL12">
        <v>0.48</v>
      </c>
      <c r="AM12">
        <v>21.18</v>
      </c>
      <c r="AN12">
        <v>0</v>
      </c>
      <c r="AO12">
        <v>0</v>
      </c>
      <c r="AP12">
        <v>0</v>
      </c>
      <c r="AQ12">
        <v>179.46</v>
      </c>
      <c r="AR12">
        <v>13.9</v>
      </c>
      <c r="AS12">
        <v>60.16</v>
      </c>
      <c r="AT12">
        <v>4.66</v>
      </c>
      <c r="AU12">
        <v>0</v>
      </c>
      <c r="AV12">
        <v>18.82</v>
      </c>
      <c r="AW12">
        <v>50</v>
      </c>
      <c r="AX12">
        <v>20</v>
      </c>
      <c r="AY12">
        <v>50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68.330000000000013</v>
      </c>
      <c r="I13" s="88">
        <v>0.72</v>
      </c>
      <c r="J13" s="88">
        <v>5.93</v>
      </c>
      <c r="K13" s="88">
        <v>0</v>
      </c>
      <c r="L13" s="88">
        <v>0</v>
      </c>
      <c r="M13" s="116">
        <v>0</v>
      </c>
      <c r="N13" s="115">
        <v>193.36</v>
      </c>
      <c r="O13" s="88">
        <v>203.64</v>
      </c>
      <c r="P13" s="88">
        <v>0</v>
      </c>
      <c r="Q13" s="88">
        <v>0</v>
      </c>
      <c r="R13" s="88">
        <v>0</v>
      </c>
      <c r="S13" s="116">
        <v>0</v>
      </c>
      <c r="W13">
        <v>5.34</v>
      </c>
      <c r="X13">
        <v>23.44</v>
      </c>
      <c r="Y13">
        <v>14.44</v>
      </c>
      <c r="Z13">
        <v>0.67</v>
      </c>
      <c r="AA13">
        <v>0.36</v>
      </c>
      <c r="AB13">
        <v>0.52</v>
      </c>
      <c r="AC13">
        <v>0.92</v>
      </c>
      <c r="AD13">
        <v>0.72</v>
      </c>
      <c r="AE13">
        <v>1.01</v>
      </c>
      <c r="AF13">
        <v>0.63</v>
      </c>
      <c r="AG13">
        <v>0.59</v>
      </c>
      <c r="AH13">
        <v>0.35</v>
      </c>
      <c r="AI13">
        <v>0.96</v>
      </c>
      <c r="AJ13">
        <v>2.89</v>
      </c>
      <c r="AK13">
        <v>0.48</v>
      </c>
      <c r="AL13">
        <v>0.48</v>
      </c>
      <c r="AM13">
        <v>21.18</v>
      </c>
      <c r="AN13">
        <v>0</v>
      </c>
      <c r="AO13">
        <v>0</v>
      </c>
      <c r="AP13">
        <v>0</v>
      </c>
      <c r="AQ13">
        <v>179.46</v>
      </c>
      <c r="AR13">
        <v>13.9</v>
      </c>
      <c r="AS13">
        <v>60.16</v>
      </c>
      <c r="AT13">
        <v>4.66</v>
      </c>
      <c r="AU13">
        <v>0</v>
      </c>
      <c r="AV13">
        <v>18.82</v>
      </c>
      <c r="AW13">
        <v>50</v>
      </c>
      <c r="AX13">
        <v>20</v>
      </c>
      <c r="AY13">
        <v>50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68.330000000000013</v>
      </c>
      <c r="I14" s="88">
        <v>0.72</v>
      </c>
      <c r="J14" s="88">
        <v>5.93</v>
      </c>
      <c r="K14" s="88">
        <v>0</v>
      </c>
      <c r="L14" s="88">
        <v>0</v>
      </c>
      <c r="M14" s="116">
        <v>0</v>
      </c>
      <c r="N14" s="115">
        <v>193.36</v>
      </c>
      <c r="O14" s="88">
        <v>203.64</v>
      </c>
      <c r="P14" s="88">
        <v>0</v>
      </c>
      <c r="Q14" s="88">
        <v>0</v>
      </c>
      <c r="R14" s="88">
        <v>0</v>
      </c>
      <c r="S14" s="116">
        <v>0</v>
      </c>
      <c r="W14">
        <v>5.34</v>
      </c>
      <c r="X14">
        <v>23.44</v>
      </c>
      <c r="Y14">
        <v>14.44</v>
      </c>
      <c r="Z14">
        <v>0.67</v>
      </c>
      <c r="AA14">
        <v>0.36</v>
      </c>
      <c r="AB14">
        <v>0.52</v>
      </c>
      <c r="AC14">
        <v>0.92</v>
      </c>
      <c r="AD14">
        <v>0.72</v>
      </c>
      <c r="AE14">
        <v>1.01</v>
      </c>
      <c r="AF14">
        <v>0.63</v>
      </c>
      <c r="AG14">
        <v>0.59</v>
      </c>
      <c r="AH14">
        <v>0.35</v>
      </c>
      <c r="AI14">
        <v>0.96</v>
      </c>
      <c r="AJ14">
        <v>2.89</v>
      </c>
      <c r="AK14">
        <v>0.48</v>
      </c>
      <c r="AL14">
        <v>0.48</v>
      </c>
      <c r="AM14">
        <v>21.18</v>
      </c>
      <c r="AN14">
        <v>0</v>
      </c>
      <c r="AO14">
        <v>0</v>
      </c>
      <c r="AP14">
        <v>0</v>
      </c>
      <c r="AQ14">
        <v>179.46</v>
      </c>
      <c r="AR14">
        <v>13.9</v>
      </c>
      <c r="AS14">
        <v>60.16</v>
      </c>
      <c r="AT14">
        <v>4.66</v>
      </c>
      <c r="AU14">
        <v>0</v>
      </c>
      <c r="AV14">
        <v>18.82</v>
      </c>
      <c r="AW14">
        <v>50</v>
      </c>
      <c r="AX14">
        <v>20</v>
      </c>
      <c r="AY14">
        <v>50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68.330000000000013</v>
      </c>
      <c r="I15" s="88">
        <v>0.72</v>
      </c>
      <c r="J15" s="88">
        <v>5.93</v>
      </c>
      <c r="K15" s="88">
        <v>0</v>
      </c>
      <c r="L15" s="88">
        <v>0</v>
      </c>
      <c r="M15" s="116">
        <v>0</v>
      </c>
      <c r="N15" s="115">
        <v>193.36</v>
      </c>
      <c r="O15" s="88">
        <v>203.64</v>
      </c>
      <c r="P15" s="88">
        <v>0</v>
      </c>
      <c r="Q15" s="88">
        <v>0</v>
      </c>
      <c r="R15" s="88">
        <v>0</v>
      </c>
      <c r="S15" s="116">
        <v>0</v>
      </c>
      <c r="W15">
        <v>5.34</v>
      </c>
      <c r="X15">
        <v>23.44</v>
      </c>
      <c r="Y15">
        <v>14.44</v>
      </c>
      <c r="Z15">
        <v>0.67</v>
      </c>
      <c r="AA15">
        <v>0.36</v>
      </c>
      <c r="AB15">
        <v>0.52</v>
      </c>
      <c r="AC15">
        <v>0.92</v>
      </c>
      <c r="AD15">
        <v>0.72</v>
      </c>
      <c r="AE15">
        <v>1.01</v>
      </c>
      <c r="AF15">
        <v>0.63</v>
      </c>
      <c r="AG15">
        <v>0.59</v>
      </c>
      <c r="AH15">
        <v>0.35</v>
      </c>
      <c r="AI15">
        <v>0.96</v>
      </c>
      <c r="AJ15">
        <v>2.89</v>
      </c>
      <c r="AK15">
        <v>0.48</v>
      </c>
      <c r="AL15">
        <v>0.48</v>
      </c>
      <c r="AM15">
        <v>21.18</v>
      </c>
      <c r="AN15">
        <v>0</v>
      </c>
      <c r="AO15">
        <v>0</v>
      </c>
      <c r="AP15">
        <v>0</v>
      </c>
      <c r="AQ15">
        <v>179.46</v>
      </c>
      <c r="AR15">
        <v>13.9</v>
      </c>
      <c r="AS15">
        <v>60.16</v>
      </c>
      <c r="AT15">
        <v>4.66</v>
      </c>
      <c r="AU15">
        <v>0</v>
      </c>
      <c r="AV15">
        <v>18.82</v>
      </c>
      <c r="AW15">
        <v>50</v>
      </c>
      <c r="AX15">
        <v>20</v>
      </c>
      <c r="AY15">
        <v>50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68.330000000000013</v>
      </c>
      <c r="I16" s="88">
        <v>0.72</v>
      </c>
      <c r="J16" s="88">
        <v>5.93</v>
      </c>
      <c r="K16" s="88">
        <v>0</v>
      </c>
      <c r="L16" s="88">
        <v>0</v>
      </c>
      <c r="M16" s="116">
        <v>0</v>
      </c>
      <c r="N16" s="115">
        <v>193.36</v>
      </c>
      <c r="O16" s="88">
        <v>203.64</v>
      </c>
      <c r="P16" s="88">
        <v>0</v>
      </c>
      <c r="Q16" s="88">
        <v>0</v>
      </c>
      <c r="R16" s="88">
        <v>0</v>
      </c>
      <c r="S16" s="116">
        <v>0</v>
      </c>
      <c r="W16">
        <v>5.34</v>
      </c>
      <c r="X16">
        <v>23.44</v>
      </c>
      <c r="Y16">
        <v>14.44</v>
      </c>
      <c r="Z16">
        <v>0.67</v>
      </c>
      <c r="AA16">
        <v>0.36</v>
      </c>
      <c r="AB16">
        <v>0.52</v>
      </c>
      <c r="AC16">
        <v>0.92</v>
      </c>
      <c r="AD16">
        <v>0.72</v>
      </c>
      <c r="AE16">
        <v>1.01</v>
      </c>
      <c r="AF16">
        <v>0.63</v>
      </c>
      <c r="AG16">
        <v>0.59</v>
      </c>
      <c r="AH16">
        <v>0.35</v>
      </c>
      <c r="AI16">
        <v>0.96</v>
      </c>
      <c r="AJ16">
        <v>2.89</v>
      </c>
      <c r="AK16">
        <v>0.48</v>
      </c>
      <c r="AL16">
        <v>0.48</v>
      </c>
      <c r="AM16">
        <v>21.18</v>
      </c>
      <c r="AN16">
        <v>0</v>
      </c>
      <c r="AO16">
        <v>0</v>
      </c>
      <c r="AP16">
        <v>0</v>
      </c>
      <c r="AQ16">
        <v>179.46</v>
      </c>
      <c r="AR16">
        <v>13.9</v>
      </c>
      <c r="AS16">
        <v>60.16</v>
      </c>
      <c r="AT16">
        <v>4.66</v>
      </c>
      <c r="AU16">
        <v>0</v>
      </c>
      <c r="AV16">
        <v>18.82</v>
      </c>
      <c r="AW16">
        <v>50</v>
      </c>
      <c r="AX16">
        <v>20</v>
      </c>
      <c r="AY16">
        <v>50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68.330000000000013</v>
      </c>
      <c r="I17" s="88">
        <v>0.72</v>
      </c>
      <c r="J17" s="88">
        <v>5.93</v>
      </c>
      <c r="K17" s="88">
        <v>0</v>
      </c>
      <c r="L17" s="88">
        <v>0</v>
      </c>
      <c r="M17" s="116">
        <v>0</v>
      </c>
      <c r="N17" s="115">
        <v>193.36</v>
      </c>
      <c r="O17" s="88">
        <v>203.64</v>
      </c>
      <c r="P17" s="88">
        <v>0</v>
      </c>
      <c r="Q17" s="88">
        <v>0</v>
      </c>
      <c r="R17" s="88">
        <v>0</v>
      </c>
      <c r="S17" s="116">
        <v>0</v>
      </c>
      <c r="W17">
        <v>5.34</v>
      </c>
      <c r="X17">
        <v>23.44</v>
      </c>
      <c r="Y17">
        <v>14.44</v>
      </c>
      <c r="Z17">
        <v>0.67</v>
      </c>
      <c r="AA17">
        <v>0.36</v>
      </c>
      <c r="AB17">
        <v>0.52</v>
      </c>
      <c r="AC17">
        <v>0.92</v>
      </c>
      <c r="AD17">
        <v>0.72</v>
      </c>
      <c r="AE17">
        <v>1.01</v>
      </c>
      <c r="AF17">
        <v>0.63</v>
      </c>
      <c r="AG17">
        <v>0.59</v>
      </c>
      <c r="AH17">
        <v>0.35</v>
      </c>
      <c r="AI17">
        <v>0.96</v>
      </c>
      <c r="AJ17">
        <v>2.89</v>
      </c>
      <c r="AK17">
        <v>0.48</v>
      </c>
      <c r="AL17">
        <v>0.48</v>
      </c>
      <c r="AM17">
        <v>21.18</v>
      </c>
      <c r="AN17">
        <v>0</v>
      </c>
      <c r="AO17">
        <v>0</v>
      </c>
      <c r="AP17">
        <v>0</v>
      </c>
      <c r="AQ17">
        <v>179.46</v>
      </c>
      <c r="AR17">
        <v>13.9</v>
      </c>
      <c r="AS17">
        <v>60.16</v>
      </c>
      <c r="AT17">
        <v>4.66</v>
      </c>
      <c r="AU17">
        <v>0</v>
      </c>
      <c r="AV17">
        <v>18.82</v>
      </c>
      <c r="AW17">
        <v>50</v>
      </c>
      <c r="AX17">
        <v>20</v>
      </c>
      <c r="AY17">
        <v>50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68.330000000000013</v>
      </c>
      <c r="I18" s="88">
        <v>0.72</v>
      </c>
      <c r="J18" s="88">
        <v>5.93</v>
      </c>
      <c r="K18" s="88">
        <v>0</v>
      </c>
      <c r="L18" s="88">
        <v>0</v>
      </c>
      <c r="M18" s="116">
        <v>0</v>
      </c>
      <c r="N18" s="115">
        <v>193.36</v>
      </c>
      <c r="O18" s="88">
        <v>203.64</v>
      </c>
      <c r="P18" s="88">
        <v>0</v>
      </c>
      <c r="Q18" s="88">
        <v>0</v>
      </c>
      <c r="R18" s="88">
        <v>0</v>
      </c>
      <c r="S18" s="116">
        <v>0</v>
      </c>
      <c r="W18">
        <v>5.34</v>
      </c>
      <c r="X18">
        <v>23.44</v>
      </c>
      <c r="Y18">
        <v>14.44</v>
      </c>
      <c r="Z18">
        <v>0.67</v>
      </c>
      <c r="AA18">
        <v>0.36</v>
      </c>
      <c r="AB18">
        <v>0.52</v>
      </c>
      <c r="AC18">
        <v>0.92</v>
      </c>
      <c r="AD18">
        <v>0.72</v>
      </c>
      <c r="AE18">
        <v>1.01</v>
      </c>
      <c r="AF18">
        <v>0.63</v>
      </c>
      <c r="AG18">
        <v>0.59</v>
      </c>
      <c r="AH18">
        <v>0.35</v>
      </c>
      <c r="AI18">
        <v>0.96</v>
      </c>
      <c r="AJ18">
        <v>2.89</v>
      </c>
      <c r="AK18">
        <v>0.48</v>
      </c>
      <c r="AL18">
        <v>0.48</v>
      </c>
      <c r="AM18">
        <v>21.18</v>
      </c>
      <c r="AN18">
        <v>0</v>
      </c>
      <c r="AO18">
        <v>0</v>
      </c>
      <c r="AP18">
        <v>0</v>
      </c>
      <c r="AQ18">
        <v>179.46</v>
      </c>
      <c r="AR18">
        <v>13.9</v>
      </c>
      <c r="AS18">
        <v>60.16</v>
      </c>
      <c r="AT18">
        <v>4.66</v>
      </c>
      <c r="AU18">
        <v>0</v>
      </c>
      <c r="AV18">
        <v>18.82</v>
      </c>
      <c r="AW18">
        <v>50</v>
      </c>
      <c r="AX18">
        <v>20</v>
      </c>
      <c r="AY18">
        <v>50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68.330000000000013</v>
      </c>
      <c r="I19" s="88">
        <v>0.72</v>
      </c>
      <c r="J19" s="88">
        <v>5.93</v>
      </c>
      <c r="K19" s="88">
        <v>0</v>
      </c>
      <c r="L19" s="88">
        <v>0</v>
      </c>
      <c r="M19" s="116">
        <v>0</v>
      </c>
      <c r="N19" s="115">
        <v>193.36</v>
      </c>
      <c r="O19" s="88">
        <v>153.63999999999999</v>
      </c>
      <c r="P19" s="88">
        <v>0</v>
      </c>
      <c r="Q19" s="88">
        <v>0</v>
      </c>
      <c r="R19" s="88">
        <v>0</v>
      </c>
      <c r="S19" s="116">
        <v>0</v>
      </c>
      <c r="W19">
        <v>5.34</v>
      </c>
      <c r="X19">
        <v>23.44</v>
      </c>
      <c r="Y19">
        <v>14.44</v>
      </c>
      <c r="Z19">
        <v>0.67</v>
      </c>
      <c r="AA19">
        <v>0.36</v>
      </c>
      <c r="AB19">
        <v>0.52</v>
      </c>
      <c r="AC19">
        <v>0.92</v>
      </c>
      <c r="AD19">
        <v>0.72</v>
      </c>
      <c r="AE19">
        <v>1.01</v>
      </c>
      <c r="AF19">
        <v>0.63</v>
      </c>
      <c r="AG19">
        <v>0.59</v>
      </c>
      <c r="AH19">
        <v>0.35</v>
      </c>
      <c r="AI19">
        <v>0.96</v>
      </c>
      <c r="AJ19">
        <v>2.89</v>
      </c>
      <c r="AK19">
        <v>0.48</v>
      </c>
      <c r="AL19">
        <v>0.48</v>
      </c>
      <c r="AM19">
        <v>21.18</v>
      </c>
      <c r="AN19">
        <v>0</v>
      </c>
      <c r="AO19">
        <v>0</v>
      </c>
      <c r="AP19">
        <v>0</v>
      </c>
      <c r="AQ19">
        <v>179.46</v>
      </c>
      <c r="AR19">
        <v>13.9</v>
      </c>
      <c r="AS19">
        <v>60.16</v>
      </c>
      <c r="AT19">
        <v>4.66</v>
      </c>
      <c r="AU19">
        <v>0</v>
      </c>
      <c r="AV19">
        <v>18.82</v>
      </c>
      <c r="AW19">
        <v>50</v>
      </c>
      <c r="AX19">
        <v>20</v>
      </c>
      <c r="AY19">
        <v>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68.330000000000013</v>
      </c>
      <c r="I20" s="88">
        <v>0.72</v>
      </c>
      <c r="J20" s="88">
        <v>5.93</v>
      </c>
      <c r="K20" s="88">
        <v>0</v>
      </c>
      <c r="L20" s="88">
        <v>0</v>
      </c>
      <c r="M20" s="116">
        <v>0</v>
      </c>
      <c r="N20" s="115">
        <v>193.36</v>
      </c>
      <c r="O20" s="88">
        <v>153.63999999999999</v>
      </c>
      <c r="P20" s="88">
        <v>0</v>
      </c>
      <c r="Q20" s="88">
        <v>0</v>
      </c>
      <c r="R20" s="88">
        <v>0</v>
      </c>
      <c r="S20" s="116">
        <v>0</v>
      </c>
      <c r="W20">
        <v>5.34</v>
      </c>
      <c r="X20">
        <v>23.44</v>
      </c>
      <c r="Y20">
        <v>14.44</v>
      </c>
      <c r="Z20">
        <v>0.67</v>
      </c>
      <c r="AA20">
        <v>0.36</v>
      </c>
      <c r="AB20">
        <v>0.52</v>
      </c>
      <c r="AC20">
        <v>0.92</v>
      </c>
      <c r="AD20">
        <v>0.72</v>
      </c>
      <c r="AE20">
        <v>1.01</v>
      </c>
      <c r="AF20">
        <v>0.63</v>
      </c>
      <c r="AG20">
        <v>0.59</v>
      </c>
      <c r="AH20">
        <v>0.35</v>
      </c>
      <c r="AI20">
        <v>0.96</v>
      </c>
      <c r="AJ20">
        <v>2.89</v>
      </c>
      <c r="AK20">
        <v>0.48</v>
      </c>
      <c r="AL20">
        <v>0.48</v>
      </c>
      <c r="AM20">
        <v>21.18</v>
      </c>
      <c r="AN20">
        <v>0</v>
      </c>
      <c r="AO20">
        <v>0</v>
      </c>
      <c r="AP20">
        <v>0</v>
      </c>
      <c r="AQ20">
        <v>179.46</v>
      </c>
      <c r="AR20">
        <v>13.9</v>
      </c>
      <c r="AS20">
        <v>60.16</v>
      </c>
      <c r="AT20">
        <v>4.66</v>
      </c>
      <c r="AU20">
        <v>0</v>
      </c>
      <c r="AV20">
        <v>18.82</v>
      </c>
      <c r="AW20">
        <v>50</v>
      </c>
      <c r="AX20">
        <v>20</v>
      </c>
      <c r="AY20">
        <v>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68.330000000000013</v>
      </c>
      <c r="I21" s="88">
        <v>0.72</v>
      </c>
      <c r="J21" s="88">
        <v>5.93</v>
      </c>
      <c r="K21" s="88">
        <v>0</v>
      </c>
      <c r="L21" s="88">
        <v>0</v>
      </c>
      <c r="M21" s="116">
        <v>0</v>
      </c>
      <c r="N21" s="115">
        <v>193.36</v>
      </c>
      <c r="O21" s="88">
        <v>153.63999999999999</v>
      </c>
      <c r="P21" s="88">
        <v>0</v>
      </c>
      <c r="Q21" s="88">
        <v>0</v>
      </c>
      <c r="R21" s="88">
        <v>0</v>
      </c>
      <c r="S21" s="116">
        <v>0</v>
      </c>
      <c r="W21">
        <v>5.34</v>
      </c>
      <c r="X21">
        <v>23.44</v>
      </c>
      <c r="Y21">
        <v>14.44</v>
      </c>
      <c r="Z21">
        <v>0.67</v>
      </c>
      <c r="AA21">
        <v>0.36</v>
      </c>
      <c r="AB21">
        <v>0.52</v>
      </c>
      <c r="AC21">
        <v>0.92</v>
      </c>
      <c r="AD21">
        <v>0.72</v>
      </c>
      <c r="AE21">
        <v>1.01</v>
      </c>
      <c r="AF21">
        <v>0.63</v>
      </c>
      <c r="AG21">
        <v>0.59</v>
      </c>
      <c r="AH21">
        <v>0.35</v>
      </c>
      <c r="AI21">
        <v>0.96</v>
      </c>
      <c r="AJ21">
        <v>2.89</v>
      </c>
      <c r="AK21">
        <v>0.48</v>
      </c>
      <c r="AL21">
        <v>0.48</v>
      </c>
      <c r="AM21">
        <v>21.18</v>
      </c>
      <c r="AN21">
        <v>0</v>
      </c>
      <c r="AO21">
        <v>0</v>
      </c>
      <c r="AP21">
        <v>0</v>
      </c>
      <c r="AQ21">
        <v>179.46</v>
      </c>
      <c r="AR21">
        <v>13.9</v>
      </c>
      <c r="AS21">
        <v>60.16</v>
      </c>
      <c r="AT21">
        <v>4.66</v>
      </c>
      <c r="AU21">
        <v>0</v>
      </c>
      <c r="AV21">
        <v>18.82</v>
      </c>
      <c r="AW21">
        <v>50</v>
      </c>
      <c r="AX21">
        <v>20</v>
      </c>
      <c r="AY21">
        <v>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68.330000000000013</v>
      </c>
      <c r="I22" s="88">
        <v>0.72</v>
      </c>
      <c r="J22" s="88">
        <v>5.93</v>
      </c>
      <c r="K22" s="88">
        <v>0</v>
      </c>
      <c r="L22" s="88">
        <v>0</v>
      </c>
      <c r="M22" s="116">
        <v>0</v>
      </c>
      <c r="N22" s="115">
        <v>193.36</v>
      </c>
      <c r="O22" s="88">
        <v>153.63999999999999</v>
      </c>
      <c r="P22" s="88">
        <v>0</v>
      </c>
      <c r="Q22" s="88">
        <v>0</v>
      </c>
      <c r="R22" s="88">
        <v>0</v>
      </c>
      <c r="S22" s="116">
        <v>0</v>
      </c>
      <c r="W22">
        <v>5.34</v>
      </c>
      <c r="X22">
        <v>23.44</v>
      </c>
      <c r="Y22">
        <v>14.44</v>
      </c>
      <c r="Z22">
        <v>0.67</v>
      </c>
      <c r="AA22">
        <v>0.36</v>
      </c>
      <c r="AB22">
        <v>0.52</v>
      </c>
      <c r="AC22">
        <v>0.92</v>
      </c>
      <c r="AD22">
        <v>0.72</v>
      </c>
      <c r="AE22">
        <v>1.01</v>
      </c>
      <c r="AF22">
        <v>0.63</v>
      </c>
      <c r="AG22">
        <v>0.59</v>
      </c>
      <c r="AH22">
        <v>0.35</v>
      </c>
      <c r="AI22">
        <v>0.96</v>
      </c>
      <c r="AJ22">
        <v>2.89</v>
      </c>
      <c r="AK22">
        <v>0.48</v>
      </c>
      <c r="AL22">
        <v>0.48</v>
      </c>
      <c r="AM22">
        <v>21.18</v>
      </c>
      <c r="AN22">
        <v>0</v>
      </c>
      <c r="AO22">
        <v>0</v>
      </c>
      <c r="AP22">
        <v>0</v>
      </c>
      <c r="AQ22">
        <v>179.46</v>
      </c>
      <c r="AR22">
        <v>13.9</v>
      </c>
      <c r="AS22">
        <v>60.16</v>
      </c>
      <c r="AT22">
        <v>4.66</v>
      </c>
      <c r="AU22">
        <v>0</v>
      </c>
      <c r="AV22">
        <v>18.82</v>
      </c>
      <c r="AW22">
        <v>50</v>
      </c>
      <c r="AX22">
        <v>20</v>
      </c>
      <c r="AY22">
        <v>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68.330000000000013</v>
      </c>
      <c r="I23" s="88">
        <v>0.72</v>
      </c>
      <c r="J23" s="88">
        <v>5.93</v>
      </c>
      <c r="K23" s="88">
        <v>0</v>
      </c>
      <c r="L23" s="88">
        <v>0</v>
      </c>
      <c r="M23" s="116">
        <v>0</v>
      </c>
      <c r="N23" s="115">
        <v>193.36</v>
      </c>
      <c r="O23" s="88">
        <v>153.63999999999999</v>
      </c>
      <c r="P23" s="88">
        <v>0</v>
      </c>
      <c r="Q23" s="88">
        <v>0</v>
      </c>
      <c r="R23" s="88">
        <v>0</v>
      </c>
      <c r="S23" s="116">
        <v>0</v>
      </c>
      <c r="W23">
        <v>5.34</v>
      </c>
      <c r="X23">
        <v>23.44</v>
      </c>
      <c r="Y23">
        <v>14.44</v>
      </c>
      <c r="Z23">
        <v>0.67</v>
      </c>
      <c r="AA23">
        <v>0.36</v>
      </c>
      <c r="AB23">
        <v>0.52</v>
      </c>
      <c r="AC23">
        <v>0.92</v>
      </c>
      <c r="AD23">
        <v>0.72</v>
      </c>
      <c r="AE23">
        <v>1.01</v>
      </c>
      <c r="AF23">
        <v>0.63</v>
      </c>
      <c r="AG23">
        <v>0.59</v>
      </c>
      <c r="AH23">
        <v>0.35</v>
      </c>
      <c r="AI23">
        <v>0.96</v>
      </c>
      <c r="AJ23">
        <v>2.89</v>
      </c>
      <c r="AK23">
        <v>0.48</v>
      </c>
      <c r="AL23">
        <v>0.48</v>
      </c>
      <c r="AM23">
        <v>21.18</v>
      </c>
      <c r="AN23">
        <v>0</v>
      </c>
      <c r="AO23">
        <v>0</v>
      </c>
      <c r="AP23">
        <v>0</v>
      </c>
      <c r="AQ23">
        <v>179.46</v>
      </c>
      <c r="AR23">
        <v>13.9</v>
      </c>
      <c r="AS23">
        <v>60.16</v>
      </c>
      <c r="AT23">
        <v>4.66</v>
      </c>
      <c r="AU23">
        <v>0</v>
      </c>
      <c r="AV23">
        <v>18.82</v>
      </c>
      <c r="AW23">
        <v>50</v>
      </c>
      <c r="AX23">
        <v>20</v>
      </c>
      <c r="AY23">
        <v>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68.330000000000013</v>
      </c>
      <c r="I24" s="88">
        <v>0.72</v>
      </c>
      <c r="J24" s="88">
        <v>5.93</v>
      </c>
      <c r="K24" s="88">
        <v>0</v>
      </c>
      <c r="L24" s="88">
        <v>0</v>
      </c>
      <c r="M24" s="116">
        <v>0</v>
      </c>
      <c r="N24" s="115">
        <v>193.36</v>
      </c>
      <c r="O24" s="88">
        <v>153.63999999999999</v>
      </c>
      <c r="P24" s="88">
        <v>0</v>
      </c>
      <c r="Q24" s="88">
        <v>0</v>
      </c>
      <c r="R24" s="88">
        <v>0</v>
      </c>
      <c r="S24" s="116">
        <v>0</v>
      </c>
      <c r="W24">
        <v>5.34</v>
      </c>
      <c r="X24">
        <v>23.44</v>
      </c>
      <c r="Y24">
        <v>14.44</v>
      </c>
      <c r="Z24">
        <v>0.67</v>
      </c>
      <c r="AA24">
        <v>0.36</v>
      </c>
      <c r="AB24">
        <v>0.52</v>
      </c>
      <c r="AC24">
        <v>0.92</v>
      </c>
      <c r="AD24">
        <v>0.72</v>
      </c>
      <c r="AE24">
        <v>1.01</v>
      </c>
      <c r="AF24">
        <v>0.63</v>
      </c>
      <c r="AG24">
        <v>0.59</v>
      </c>
      <c r="AH24">
        <v>0.35</v>
      </c>
      <c r="AI24">
        <v>0.96</v>
      </c>
      <c r="AJ24">
        <v>2.89</v>
      </c>
      <c r="AK24">
        <v>0.48</v>
      </c>
      <c r="AL24">
        <v>0.48</v>
      </c>
      <c r="AM24">
        <v>21.18</v>
      </c>
      <c r="AN24">
        <v>0</v>
      </c>
      <c r="AO24">
        <v>0</v>
      </c>
      <c r="AP24">
        <v>0</v>
      </c>
      <c r="AQ24">
        <v>179.46</v>
      </c>
      <c r="AR24">
        <v>13.9</v>
      </c>
      <c r="AS24">
        <v>60.16</v>
      </c>
      <c r="AT24">
        <v>4.66</v>
      </c>
      <c r="AU24">
        <v>0</v>
      </c>
      <c r="AV24">
        <v>18.82</v>
      </c>
      <c r="AW24">
        <v>50</v>
      </c>
      <c r="AX24">
        <v>20</v>
      </c>
      <c r="AY24">
        <v>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116.46000000000001</v>
      </c>
      <c r="I25" s="88">
        <v>0.72</v>
      </c>
      <c r="J25" s="88">
        <v>5.93</v>
      </c>
      <c r="K25" s="88">
        <v>0</v>
      </c>
      <c r="L25" s="88">
        <v>0</v>
      </c>
      <c r="M25" s="116">
        <v>0</v>
      </c>
      <c r="N25" s="115">
        <v>193.36</v>
      </c>
      <c r="O25" s="88">
        <v>153.63999999999999</v>
      </c>
      <c r="P25" s="88">
        <v>0</v>
      </c>
      <c r="Q25" s="88">
        <v>0</v>
      </c>
      <c r="R25" s="88">
        <v>0</v>
      </c>
      <c r="S25" s="116">
        <v>0</v>
      </c>
      <c r="W25">
        <v>5.34</v>
      </c>
      <c r="X25">
        <v>23.44</v>
      </c>
      <c r="Y25">
        <v>14.44</v>
      </c>
      <c r="Z25">
        <v>0.67</v>
      </c>
      <c r="AA25">
        <v>0.36</v>
      </c>
      <c r="AB25">
        <v>0.52</v>
      </c>
      <c r="AC25">
        <v>0.92</v>
      </c>
      <c r="AD25">
        <v>0.72</v>
      </c>
      <c r="AE25">
        <v>1.01</v>
      </c>
      <c r="AF25">
        <v>0.63</v>
      </c>
      <c r="AG25">
        <v>0.59</v>
      </c>
      <c r="AH25">
        <v>0.35</v>
      </c>
      <c r="AI25">
        <v>0.96</v>
      </c>
      <c r="AJ25">
        <v>2.89</v>
      </c>
      <c r="AK25">
        <v>0.48</v>
      </c>
      <c r="AL25">
        <v>0.48</v>
      </c>
      <c r="AM25">
        <v>21.18</v>
      </c>
      <c r="AN25">
        <v>48.13</v>
      </c>
      <c r="AO25">
        <v>0</v>
      </c>
      <c r="AP25">
        <v>0</v>
      </c>
      <c r="AQ25">
        <v>179.46</v>
      </c>
      <c r="AR25">
        <v>13.9</v>
      </c>
      <c r="AS25">
        <v>60.16</v>
      </c>
      <c r="AT25">
        <v>4.66</v>
      </c>
      <c r="AU25">
        <v>0</v>
      </c>
      <c r="AV25">
        <v>18.82</v>
      </c>
      <c r="AW25">
        <v>50</v>
      </c>
      <c r="AX25">
        <v>20</v>
      </c>
      <c r="AY25">
        <v>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116.46000000000001</v>
      </c>
      <c r="I26" s="88">
        <v>0.72</v>
      </c>
      <c r="J26" s="88">
        <v>5.93</v>
      </c>
      <c r="K26" s="88">
        <v>0</v>
      </c>
      <c r="L26" s="88">
        <v>0</v>
      </c>
      <c r="M26" s="116">
        <v>0</v>
      </c>
      <c r="N26" s="115">
        <v>193.36</v>
      </c>
      <c r="O26" s="88">
        <v>153.63999999999999</v>
      </c>
      <c r="P26" s="88">
        <v>0</v>
      </c>
      <c r="Q26" s="88">
        <v>0</v>
      </c>
      <c r="R26" s="88">
        <v>0</v>
      </c>
      <c r="S26" s="116">
        <v>0</v>
      </c>
      <c r="W26">
        <v>5.34</v>
      </c>
      <c r="X26">
        <v>23.44</v>
      </c>
      <c r="Y26">
        <v>14.44</v>
      </c>
      <c r="Z26">
        <v>0.67</v>
      </c>
      <c r="AA26">
        <v>0.36</v>
      </c>
      <c r="AB26">
        <v>0.52</v>
      </c>
      <c r="AC26">
        <v>0.92</v>
      </c>
      <c r="AD26">
        <v>0.72</v>
      </c>
      <c r="AE26">
        <v>1.01</v>
      </c>
      <c r="AF26">
        <v>0.63</v>
      </c>
      <c r="AG26">
        <v>0.59</v>
      </c>
      <c r="AH26">
        <v>0.35</v>
      </c>
      <c r="AI26">
        <v>0.96</v>
      </c>
      <c r="AJ26">
        <v>2.89</v>
      </c>
      <c r="AK26">
        <v>0.48</v>
      </c>
      <c r="AL26">
        <v>0.48</v>
      </c>
      <c r="AM26">
        <v>21.18</v>
      </c>
      <c r="AN26">
        <v>48.13</v>
      </c>
      <c r="AO26">
        <v>0</v>
      </c>
      <c r="AP26">
        <v>0</v>
      </c>
      <c r="AQ26">
        <v>179.46</v>
      </c>
      <c r="AR26">
        <v>13.9</v>
      </c>
      <c r="AS26">
        <v>60.16</v>
      </c>
      <c r="AT26">
        <v>4.66</v>
      </c>
      <c r="AU26">
        <v>0</v>
      </c>
      <c r="AV26">
        <v>18.82</v>
      </c>
      <c r="AW26">
        <v>50</v>
      </c>
      <c r="AX26">
        <v>20</v>
      </c>
      <c r="AY26">
        <v>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126.18</v>
      </c>
      <c r="I27" s="88">
        <v>0.72</v>
      </c>
      <c r="J27" s="88">
        <v>5.93</v>
      </c>
      <c r="K27" s="88">
        <v>0</v>
      </c>
      <c r="L27" s="88">
        <v>0</v>
      </c>
      <c r="M27" s="116">
        <v>0</v>
      </c>
      <c r="N27" s="115">
        <v>286.04999999999995</v>
      </c>
      <c r="O27" s="88">
        <v>190.68</v>
      </c>
      <c r="P27" s="88">
        <v>0</v>
      </c>
      <c r="Q27" s="88">
        <v>0</v>
      </c>
      <c r="R27" s="88">
        <v>0</v>
      </c>
      <c r="S27" s="116">
        <v>0</v>
      </c>
      <c r="W27">
        <v>5.34</v>
      </c>
      <c r="X27">
        <v>23.44</v>
      </c>
      <c r="Y27">
        <v>14.44</v>
      </c>
      <c r="Z27">
        <v>0.67</v>
      </c>
      <c r="AA27">
        <v>0.36</v>
      </c>
      <c r="AB27">
        <v>0.52</v>
      </c>
      <c r="AC27">
        <v>0.92</v>
      </c>
      <c r="AD27">
        <v>0.72</v>
      </c>
      <c r="AE27">
        <v>1.01</v>
      </c>
      <c r="AF27">
        <v>0.72</v>
      </c>
      <c r="AG27">
        <v>0.59</v>
      </c>
      <c r="AH27">
        <v>0.35</v>
      </c>
      <c r="AI27">
        <v>0.96</v>
      </c>
      <c r="AJ27">
        <v>2.89</v>
      </c>
      <c r="AK27">
        <v>0.48</v>
      </c>
      <c r="AL27">
        <v>0.48</v>
      </c>
      <c r="AM27">
        <v>21.18</v>
      </c>
      <c r="AN27">
        <v>57.76</v>
      </c>
      <c r="AO27">
        <v>0</v>
      </c>
      <c r="AP27">
        <v>272.14999999999998</v>
      </c>
      <c r="AQ27">
        <v>0</v>
      </c>
      <c r="AR27">
        <v>13.9</v>
      </c>
      <c r="AS27">
        <v>0</v>
      </c>
      <c r="AT27">
        <v>4.66</v>
      </c>
      <c r="AU27">
        <v>97.2</v>
      </c>
      <c r="AV27">
        <v>18.82</v>
      </c>
      <c r="AW27">
        <v>50</v>
      </c>
      <c r="AX27">
        <v>20</v>
      </c>
      <c r="AY27">
        <v>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116.55000000000001</v>
      </c>
      <c r="I28" s="88">
        <v>0.72</v>
      </c>
      <c r="J28" s="88">
        <v>5.93</v>
      </c>
      <c r="K28" s="88">
        <v>0</v>
      </c>
      <c r="L28" s="88">
        <v>0</v>
      </c>
      <c r="M28" s="116">
        <v>0</v>
      </c>
      <c r="N28" s="115">
        <v>286.04999999999995</v>
      </c>
      <c r="O28" s="88">
        <v>190.68</v>
      </c>
      <c r="P28" s="88">
        <v>0</v>
      </c>
      <c r="Q28" s="88">
        <v>0</v>
      </c>
      <c r="R28" s="88">
        <v>0</v>
      </c>
      <c r="S28" s="116">
        <v>0</v>
      </c>
      <c r="W28">
        <v>5.34</v>
      </c>
      <c r="X28">
        <v>23.44</v>
      </c>
      <c r="Y28">
        <v>14.44</v>
      </c>
      <c r="Z28">
        <v>0.67</v>
      </c>
      <c r="AA28">
        <v>0.36</v>
      </c>
      <c r="AB28">
        <v>0.52</v>
      </c>
      <c r="AC28">
        <v>0.92</v>
      </c>
      <c r="AD28">
        <v>0.72</v>
      </c>
      <c r="AE28">
        <v>1.01</v>
      </c>
      <c r="AF28">
        <v>0.72</v>
      </c>
      <c r="AG28">
        <v>0.59</v>
      </c>
      <c r="AH28">
        <v>0.35</v>
      </c>
      <c r="AI28">
        <v>0.96</v>
      </c>
      <c r="AJ28">
        <v>2.89</v>
      </c>
      <c r="AK28">
        <v>0.48</v>
      </c>
      <c r="AL28">
        <v>0.48</v>
      </c>
      <c r="AM28">
        <v>21.18</v>
      </c>
      <c r="AN28">
        <v>48.13</v>
      </c>
      <c r="AO28">
        <v>0</v>
      </c>
      <c r="AP28">
        <v>272.14999999999998</v>
      </c>
      <c r="AQ28">
        <v>0</v>
      </c>
      <c r="AR28">
        <v>13.9</v>
      </c>
      <c r="AS28">
        <v>0</v>
      </c>
      <c r="AT28">
        <v>4.66</v>
      </c>
      <c r="AU28">
        <v>97.2</v>
      </c>
      <c r="AV28">
        <v>18.82</v>
      </c>
      <c r="AW28">
        <v>50</v>
      </c>
      <c r="AX28">
        <v>20</v>
      </c>
      <c r="AY28">
        <v>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135.80000000000001</v>
      </c>
      <c r="I29" s="88">
        <v>0.72</v>
      </c>
      <c r="J29" s="88">
        <v>5.93</v>
      </c>
      <c r="K29" s="88">
        <v>0</v>
      </c>
      <c r="L29" s="88">
        <v>0.28999999999999998</v>
      </c>
      <c r="M29" s="116">
        <v>0</v>
      </c>
      <c r="N29" s="115">
        <v>286.04999999999995</v>
      </c>
      <c r="O29" s="88">
        <v>190.68</v>
      </c>
      <c r="P29" s="88">
        <v>0</v>
      </c>
      <c r="Q29" s="88">
        <v>0</v>
      </c>
      <c r="R29" s="88">
        <v>0</v>
      </c>
      <c r="S29" s="116">
        <v>0</v>
      </c>
      <c r="W29">
        <v>5.34</v>
      </c>
      <c r="X29">
        <v>23.44</v>
      </c>
      <c r="Y29">
        <v>14.44</v>
      </c>
      <c r="Z29">
        <v>0.67</v>
      </c>
      <c r="AA29">
        <v>0.36</v>
      </c>
      <c r="AB29">
        <v>0.52</v>
      </c>
      <c r="AC29">
        <v>0.92</v>
      </c>
      <c r="AD29">
        <v>0.72</v>
      </c>
      <c r="AE29">
        <v>1.01</v>
      </c>
      <c r="AF29">
        <v>0.72</v>
      </c>
      <c r="AG29">
        <v>0.59</v>
      </c>
      <c r="AH29">
        <v>0.35</v>
      </c>
      <c r="AI29">
        <v>0.96</v>
      </c>
      <c r="AJ29">
        <v>2.89</v>
      </c>
      <c r="AK29">
        <v>0.48</v>
      </c>
      <c r="AL29">
        <v>0.48</v>
      </c>
      <c r="AM29">
        <v>21.18</v>
      </c>
      <c r="AN29">
        <v>67.38</v>
      </c>
      <c r="AO29">
        <v>0</v>
      </c>
      <c r="AP29">
        <v>272.14999999999998</v>
      </c>
      <c r="AQ29">
        <v>0</v>
      </c>
      <c r="AR29">
        <v>13.9</v>
      </c>
      <c r="AS29">
        <v>0</v>
      </c>
      <c r="AT29">
        <v>4.66</v>
      </c>
      <c r="AU29">
        <v>97.2</v>
      </c>
      <c r="AV29">
        <v>18.82</v>
      </c>
      <c r="AW29">
        <v>50</v>
      </c>
      <c r="AX29">
        <v>20</v>
      </c>
      <c r="AY29">
        <v>0</v>
      </c>
      <c r="AZ29">
        <v>0.28999999999999998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159.87</v>
      </c>
      <c r="I30" s="88">
        <v>0.72</v>
      </c>
      <c r="J30" s="88">
        <v>5.93</v>
      </c>
      <c r="K30" s="88">
        <v>0</v>
      </c>
      <c r="L30" s="88">
        <v>0.59</v>
      </c>
      <c r="M30" s="116">
        <v>0</v>
      </c>
      <c r="N30" s="115">
        <v>286.04999999999995</v>
      </c>
      <c r="O30" s="88">
        <v>190.68</v>
      </c>
      <c r="P30" s="88">
        <v>0</v>
      </c>
      <c r="Q30" s="88">
        <v>0</v>
      </c>
      <c r="R30" s="88">
        <v>0</v>
      </c>
      <c r="S30" s="116">
        <v>0</v>
      </c>
      <c r="W30">
        <v>5.34</v>
      </c>
      <c r="X30">
        <v>23.44</v>
      </c>
      <c r="Y30">
        <v>14.44</v>
      </c>
      <c r="Z30">
        <v>0.67</v>
      </c>
      <c r="AA30">
        <v>0.36</v>
      </c>
      <c r="AB30">
        <v>0.52</v>
      </c>
      <c r="AC30">
        <v>0.92</v>
      </c>
      <c r="AD30">
        <v>0.72</v>
      </c>
      <c r="AE30">
        <v>1.01</v>
      </c>
      <c r="AF30">
        <v>0.72</v>
      </c>
      <c r="AG30">
        <v>0.59</v>
      </c>
      <c r="AH30">
        <v>0.35</v>
      </c>
      <c r="AI30">
        <v>0.96</v>
      </c>
      <c r="AJ30">
        <v>2.89</v>
      </c>
      <c r="AK30">
        <v>0.48</v>
      </c>
      <c r="AL30">
        <v>0.48</v>
      </c>
      <c r="AM30">
        <v>21.18</v>
      </c>
      <c r="AN30">
        <v>91.45</v>
      </c>
      <c r="AO30">
        <v>0</v>
      </c>
      <c r="AP30">
        <v>272.14999999999998</v>
      </c>
      <c r="AQ30">
        <v>0</v>
      </c>
      <c r="AR30">
        <v>13.9</v>
      </c>
      <c r="AS30">
        <v>0</v>
      </c>
      <c r="AT30">
        <v>4.66</v>
      </c>
      <c r="AU30">
        <v>97.2</v>
      </c>
      <c r="AV30">
        <v>18.82</v>
      </c>
      <c r="AW30">
        <v>50</v>
      </c>
      <c r="AX30">
        <v>20</v>
      </c>
      <c r="AY30">
        <v>0</v>
      </c>
      <c r="AZ30">
        <v>0.59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132.32</v>
      </c>
      <c r="I31" s="88">
        <v>3.3499999999999996</v>
      </c>
      <c r="J31" s="88">
        <v>5.84</v>
      </c>
      <c r="K31" s="88">
        <v>0</v>
      </c>
      <c r="L31" s="88">
        <v>1.08</v>
      </c>
      <c r="M31" s="116">
        <v>0</v>
      </c>
      <c r="N31" s="115">
        <v>286.04999999999995</v>
      </c>
      <c r="O31" s="88">
        <v>190.68</v>
      </c>
      <c r="P31" s="88">
        <v>0</v>
      </c>
      <c r="Q31" s="88">
        <v>0</v>
      </c>
      <c r="R31" s="88">
        <v>0</v>
      </c>
      <c r="S31" s="116">
        <v>0</v>
      </c>
      <c r="W31">
        <v>5.25</v>
      </c>
      <c r="X31">
        <v>23.44</v>
      </c>
      <c r="Y31">
        <v>14.44</v>
      </c>
      <c r="Z31">
        <v>0.67</v>
      </c>
      <c r="AA31">
        <v>0.36</v>
      </c>
      <c r="AB31">
        <v>0.52</v>
      </c>
      <c r="AC31">
        <v>0.92</v>
      </c>
      <c r="AD31">
        <v>0.72</v>
      </c>
      <c r="AE31">
        <v>1.01</v>
      </c>
      <c r="AF31">
        <v>0.72</v>
      </c>
      <c r="AG31">
        <v>0.59</v>
      </c>
      <c r="AH31">
        <v>0.35</v>
      </c>
      <c r="AI31">
        <v>0.96</v>
      </c>
      <c r="AJ31">
        <v>2.89</v>
      </c>
      <c r="AK31">
        <v>0.48</v>
      </c>
      <c r="AL31">
        <v>0.48</v>
      </c>
      <c r="AM31">
        <v>21.18</v>
      </c>
      <c r="AN31">
        <v>57.76</v>
      </c>
      <c r="AO31">
        <v>0</v>
      </c>
      <c r="AP31">
        <v>272.14999999999998</v>
      </c>
      <c r="AQ31">
        <v>0</v>
      </c>
      <c r="AR31">
        <v>13.9</v>
      </c>
      <c r="AS31">
        <v>0</v>
      </c>
      <c r="AT31">
        <v>4.66</v>
      </c>
      <c r="AU31">
        <v>97.2</v>
      </c>
      <c r="AV31">
        <v>18.82</v>
      </c>
      <c r="AW31">
        <v>50</v>
      </c>
      <c r="AX31">
        <v>20</v>
      </c>
      <c r="AY31">
        <v>0</v>
      </c>
      <c r="AZ31">
        <v>1.08</v>
      </c>
      <c r="BA31">
        <v>6.14</v>
      </c>
      <c r="BB31">
        <v>2.63</v>
      </c>
    </row>
    <row r="32" spans="1:54">
      <c r="A32" t="s">
        <v>281</v>
      </c>
      <c r="G32" t="s">
        <v>74</v>
      </c>
      <c r="H32" s="115">
        <v>164.24</v>
      </c>
      <c r="I32" s="88">
        <v>6.72</v>
      </c>
      <c r="J32" s="88">
        <v>5.84</v>
      </c>
      <c r="K32" s="88">
        <v>0</v>
      </c>
      <c r="L32" s="88">
        <v>1.57</v>
      </c>
      <c r="M32" s="116">
        <v>0</v>
      </c>
      <c r="N32" s="115">
        <v>286.04999999999995</v>
      </c>
      <c r="O32" s="88">
        <v>190.68</v>
      </c>
      <c r="P32" s="88">
        <v>0</v>
      </c>
      <c r="Q32" s="88">
        <v>0</v>
      </c>
      <c r="R32" s="88">
        <v>0</v>
      </c>
      <c r="S32" s="116">
        <v>0</v>
      </c>
      <c r="W32">
        <v>5.25</v>
      </c>
      <c r="X32">
        <v>23.44</v>
      </c>
      <c r="Y32">
        <v>14.44</v>
      </c>
      <c r="Z32">
        <v>0.67</v>
      </c>
      <c r="AA32">
        <v>0.36</v>
      </c>
      <c r="AB32">
        <v>0.52</v>
      </c>
      <c r="AC32">
        <v>0.92</v>
      </c>
      <c r="AD32">
        <v>0.72</v>
      </c>
      <c r="AE32">
        <v>1.01</v>
      </c>
      <c r="AF32">
        <v>0.72</v>
      </c>
      <c r="AG32">
        <v>0.59</v>
      </c>
      <c r="AH32">
        <v>0.35</v>
      </c>
      <c r="AI32">
        <v>0.96</v>
      </c>
      <c r="AJ32">
        <v>2.89</v>
      </c>
      <c r="AK32">
        <v>0.48</v>
      </c>
      <c r="AL32">
        <v>0.48</v>
      </c>
      <c r="AM32">
        <v>21.18</v>
      </c>
      <c r="AN32">
        <v>81.819999999999993</v>
      </c>
      <c r="AO32">
        <v>0</v>
      </c>
      <c r="AP32">
        <v>272.14999999999998</v>
      </c>
      <c r="AQ32">
        <v>0</v>
      </c>
      <c r="AR32">
        <v>13.9</v>
      </c>
      <c r="AS32">
        <v>0</v>
      </c>
      <c r="AT32">
        <v>4.66</v>
      </c>
      <c r="AU32">
        <v>97.2</v>
      </c>
      <c r="AV32">
        <v>18.82</v>
      </c>
      <c r="AW32">
        <v>50</v>
      </c>
      <c r="AX32">
        <v>20</v>
      </c>
      <c r="AY32">
        <v>0</v>
      </c>
      <c r="AZ32">
        <v>1.57</v>
      </c>
      <c r="BA32">
        <v>14</v>
      </c>
      <c r="BB32">
        <v>6</v>
      </c>
    </row>
    <row r="33" spans="1:54">
      <c r="A33" t="s">
        <v>282</v>
      </c>
      <c r="G33" t="s">
        <v>75</v>
      </c>
      <c r="H33" s="115">
        <v>214.56</v>
      </c>
      <c r="I33" s="88">
        <v>9.7200000000000006</v>
      </c>
      <c r="J33" s="88">
        <v>5.84</v>
      </c>
      <c r="K33" s="88">
        <v>0</v>
      </c>
      <c r="L33" s="88">
        <v>2.15</v>
      </c>
      <c r="M33" s="116">
        <v>0</v>
      </c>
      <c r="N33" s="115">
        <v>286.04999999999995</v>
      </c>
      <c r="O33" s="88">
        <v>190.68</v>
      </c>
      <c r="P33" s="88">
        <v>0</v>
      </c>
      <c r="Q33" s="88">
        <v>0</v>
      </c>
      <c r="R33" s="88">
        <v>0</v>
      </c>
      <c r="S33" s="116">
        <v>0</v>
      </c>
      <c r="W33">
        <v>5.25</v>
      </c>
      <c r="X33">
        <v>23.44</v>
      </c>
      <c r="Y33">
        <v>14.44</v>
      </c>
      <c r="Z33">
        <v>0.67</v>
      </c>
      <c r="AA33">
        <v>0.36</v>
      </c>
      <c r="AB33">
        <v>0.52</v>
      </c>
      <c r="AC33">
        <v>0.92</v>
      </c>
      <c r="AD33">
        <v>0.72</v>
      </c>
      <c r="AE33">
        <v>1.01</v>
      </c>
      <c r="AF33">
        <v>0.72</v>
      </c>
      <c r="AG33">
        <v>0.59</v>
      </c>
      <c r="AH33">
        <v>0.35</v>
      </c>
      <c r="AI33">
        <v>0.96</v>
      </c>
      <c r="AJ33">
        <v>2.89</v>
      </c>
      <c r="AK33">
        <v>0.48</v>
      </c>
      <c r="AL33">
        <v>0.48</v>
      </c>
      <c r="AM33">
        <v>21.18</v>
      </c>
      <c r="AN33">
        <v>125.14</v>
      </c>
      <c r="AO33">
        <v>0</v>
      </c>
      <c r="AP33">
        <v>272.14999999999998</v>
      </c>
      <c r="AQ33">
        <v>0</v>
      </c>
      <c r="AR33">
        <v>13.9</v>
      </c>
      <c r="AS33">
        <v>0</v>
      </c>
      <c r="AT33">
        <v>4.66</v>
      </c>
      <c r="AU33">
        <v>97.2</v>
      </c>
      <c r="AV33">
        <v>18.82</v>
      </c>
      <c r="AW33">
        <v>50</v>
      </c>
      <c r="AX33">
        <v>20</v>
      </c>
      <c r="AY33">
        <v>0</v>
      </c>
      <c r="AZ33">
        <v>2.15</v>
      </c>
      <c r="BA33">
        <v>21</v>
      </c>
      <c r="BB33">
        <v>9</v>
      </c>
    </row>
    <row r="34" spans="1:54">
      <c r="A34" t="s">
        <v>283</v>
      </c>
      <c r="G34" t="s">
        <v>76</v>
      </c>
      <c r="H34" s="115">
        <v>264.88</v>
      </c>
      <c r="I34" s="88">
        <v>12.72</v>
      </c>
      <c r="J34" s="88">
        <v>5.84</v>
      </c>
      <c r="K34" s="88">
        <v>0</v>
      </c>
      <c r="L34" s="88">
        <v>2.74</v>
      </c>
      <c r="M34" s="116">
        <v>0</v>
      </c>
      <c r="N34" s="115">
        <v>286.04999999999995</v>
      </c>
      <c r="O34" s="88">
        <v>190.68</v>
      </c>
      <c r="P34" s="88">
        <v>0</v>
      </c>
      <c r="Q34" s="88">
        <v>0</v>
      </c>
      <c r="R34" s="88">
        <v>0</v>
      </c>
      <c r="S34" s="116">
        <v>0</v>
      </c>
      <c r="W34">
        <v>5.25</v>
      </c>
      <c r="X34">
        <v>23.44</v>
      </c>
      <c r="Y34">
        <v>14.44</v>
      </c>
      <c r="Z34">
        <v>0.67</v>
      </c>
      <c r="AA34">
        <v>0.36</v>
      </c>
      <c r="AB34">
        <v>0.52</v>
      </c>
      <c r="AC34">
        <v>0.92</v>
      </c>
      <c r="AD34">
        <v>0.72</v>
      </c>
      <c r="AE34">
        <v>1.01</v>
      </c>
      <c r="AF34">
        <v>0.72</v>
      </c>
      <c r="AG34">
        <v>0.59</v>
      </c>
      <c r="AH34">
        <v>0.35</v>
      </c>
      <c r="AI34">
        <v>0.96</v>
      </c>
      <c r="AJ34">
        <v>2.89</v>
      </c>
      <c r="AK34">
        <v>0.48</v>
      </c>
      <c r="AL34">
        <v>0.48</v>
      </c>
      <c r="AM34">
        <v>21.18</v>
      </c>
      <c r="AN34">
        <v>168.46</v>
      </c>
      <c r="AO34">
        <v>0</v>
      </c>
      <c r="AP34">
        <v>272.14999999999998</v>
      </c>
      <c r="AQ34">
        <v>0</v>
      </c>
      <c r="AR34">
        <v>13.9</v>
      </c>
      <c r="AS34">
        <v>0</v>
      </c>
      <c r="AT34">
        <v>4.66</v>
      </c>
      <c r="AU34">
        <v>97.2</v>
      </c>
      <c r="AV34">
        <v>18.82</v>
      </c>
      <c r="AW34">
        <v>50</v>
      </c>
      <c r="AX34">
        <v>20</v>
      </c>
      <c r="AY34">
        <v>0</v>
      </c>
      <c r="AZ34">
        <v>2.74</v>
      </c>
      <c r="BA34">
        <v>28</v>
      </c>
      <c r="BB34">
        <v>12</v>
      </c>
    </row>
    <row r="35" spans="1:54">
      <c r="A35" t="s">
        <v>298</v>
      </c>
      <c r="G35" t="s">
        <v>77</v>
      </c>
      <c r="H35" s="115">
        <v>363.51</v>
      </c>
      <c r="I35" s="88">
        <v>15.77</v>
      </c>
      <c r="J35" s="88">
        <v>5.84</v>
      </c>
      <c r="K35" s="88">
        <v>0</v>
      </c>
      <c r="L35" s="88">
        <v>3.33</v>
      </c>
      <c r="M35" s="116">
        <v>0</v>
      </c>
      <c r="N35" s="115">
        <v>286.04999999999995</v>
      </c>
      <c r="O35" s="88">
        <v>190.68</v>
      </c>
      <c r="P35" s="88">
        <v>0</v>
      </c>
      <c r="Q35" s="88">
        <v>0</v>
      </c>
      <c r="R35" s="88">
        <v>0</v>
      </c>
      <c r="S35" s="116">
        <v>0</v>
      </c>
      <c r="W35">
        <v>5.25</v>
      </c>
      <c r="X35">
        <v>23.44</v>
      </c>
      <c r="Y35">
        <v>14.44</v>
      </c>
      <c r="Z35">
        <v>0.77</v>
      </c>
      <c r="AA35">
        <v>0.36</v>
      </c>
      <c r="AB35">
        <v>0.52</v>
      </c>
      <c r="AC35">
        <v>0.92</v>
      </c>
      <c r="AD35">
        <v>0.77</v>
      </c>
      <c r="AE35">
        <v>0.93</v>
      </c>
      <c r="AF35">
        <v>0.72</v>
      </c>
      <c r="AG35">
        <v>0.59</v>
      </c>
      <c r="AH35">
        <v>0.52</v>
      </c>
      <c r="AI35">
        <v>0.96</v>
      </c>
      <c r="AJ35">
        <v>2.89</v>
      </c>
      <c r="AK35">
        <v>0.48</v>
      </c>
      <c r="AL35">
        <v>0.48</v>
      </c>
      <c r="AM35">
        <v>21.18</v>
      </c>
      <c r="AN35">
        <v>259.89999999999998</v>
      </c>
      <c r="AO35">
        <v>0</v>
      </c>
      <c r="AP35">
        <v>272.14999999999998</v>
      </c>
      <c r="AQ35">
        <v>0</v>
      </c>
      <c r="AR35">
        <v>13.9</v>
      </c>
      <c r="AS35">
        <v>0</v>
      </c>
      <c r="AT35">
        <v>4.66</v>
      </c>
      <c r="AU35">
        <v>97.2</v>
      </c>
      <c r="AV35">
        <v>18.82</v>
      </c>
      <c r="AW35">
        <v>50</v>
      </c>
      <c r="AX35">
        <v>20</v>
      </c>
      <c r="AY35">
        <v>0</v>
      </c>
      <c r="AZ35">
        <v>3.33</v>
      </c>
      <c r="BA35">
        <v>35</v>
      </c>
      <c r="BB35">
        <v>15</v>
      </c>
    </row>
    <row r="36" spans="1:54">
      <c r="A36" t="s">
        <v>331</v>
      </c>
      <c r="G36" t="s">
        <v>78</v>
      </c>
      <c r="H36" s="115">
        <v>389.76</v>
      </c>
      <c r="I36" s="88">
        <v>18.77</v>
      </c>
      <c r="J36" s="88">
        <v>5.84</v>
      </c>
      <c r="K36" s="88">
        <v>0</v>
      </c>
      <c r="L36" s="88">
        <v>4.01</v>
      </c>
      <c r="M36" s="116">
        <v>0</v>
      </c>
      <c r="N36" s="115">
        <v>286.04999999999995</v>
      </c>
      <c r="O36" s="88">
        <v>190.68</v>
      </c>
      <c r="P36" s="88">
        <v>0</v>
      </c>
      <c r="Q36" s="88">
        <v>0</v>
      </c>
      <c r="R36" s="88">
        <v>0</v>
      </c>
      <c r="S36" s="116">
        <v>0</v>
      </c>
      <c r="W36">
        <v>5.25</v>
      </c>
      <c r="X36">
        <v>23.44</v>
      </c>
      <c r="Y36">
        <v>14.44</v>
      </c>
      <c r="Z36">
        <v>0.77</v>
      </c>
      <c r="AA36">
        <v>0.36</v>
      </c>
      <c r="AB36">
        <v>0.52</v>
      </c>
      <c r="AC36">
        <v>0.92</v>
      </c>
      <c r="AD36">
        <v>0.77</v>
      </c>
      <c r="AE36">
        <v>0.93</v>
      </c>
      <c r="AF36">
        <v>0.72</v>
      </c>
      <c r="AG36">
        <v>0.59</v>
      </c>
      <c r="AH36">
        <v>0.52</v>
      </c>
      <c r="AI36">
        <v>0.96</v>
      </c>
      <c r="AJ36">
        <v>2.89</v>
      </c>
      <c r="AK36">
        <v>0.48</v>
      </c>
      <c r="AL36">
        <v>0.48</v>
      </c>
      <c r="AM36">
        <v>21.18</v>
      </c>
      <c r="AN36">
        <v>279.14999999999998</v>
      </c>
      <c r="AO36">
        <v>0</v>
      </c>
      <c r="AP36">
        <v>272.14999999999998</v>
      </c>
      <c r="AQ36">
        <v>0</v>
      </c>
      <c r="AR36">
        <v>13.9</v>
      </c>
      <c r="AS36">
        <v>0</v>
      </c>
      <c r="AT36">
        <v>4.66</v>
      </c>
      <c r="AU36">
        <v>97.2</v>
      </c>
      <c r="AV36">
        <v>18.82</v>
      </c>
      <c r="AW36">
        <v>50</v>
      </c>
      <c r="AX36">
        <v>20</v>
      </c>
      <c r="AY36">
        <v>0</v>
      </c>
      <c r="AZ36">
        <v>4.01</v>
      </c>
      <c r="BA36">
        <v>42</v>
      </c>
      <c r="BB36">
        <v>18</v>
      </c>
    </row>
    <row r="37" spans="1:54">
      <c r="A37" t="s">
        <v>332</v>
      </c>
      <c r="G37" t="s">
        <v>79</v>
      </c>
      <c r="H37" s="115">
        <v>460.12000000000006</v>
      </c>
      <c r="I37" s="88">
        <v>24.169999999999998</v>
      </c>
      <c r="J37" s="88">
        <v>5.84</v>
      </c>
      <c r="K37" s="88">
        <v>0</v>
      </c>
      <c r="L37" s="88">
        <v>4.5999999999999996</v>
      </c>
      <c r="M37" s="116">
        <v>0</v>
      </c>
      <c r="N37" s="115">
        <v>286.04999999999995</v>
      </c>
      <c r="O37" s="88">
        <v>190.68</v>
      </c>
      <c r="P37" s="88">
        <v>0</v>
      </c>
      <c r="Q37" s="88">
        <v>0</v>
      </c>
      <c r="R37" s="88">
        <v>0</v>
      </c>
      <c r="S37" s="116">
        <v>0</v>
      </c>
      <c r="W37">
        <v>5.25</v>
      </c>
      <c r="X37">
        <v>23.44</v>
      </c>
      <c r="Y37">
        <v>14.44</v>
      </c>
      <c r="Z37">
        <v>0.77</v>
      </c>
      <c r="AA37">
        <v>0.36</v>
      </c>
      <c r="AB37">
        <v>0.52</v>
      </c>
      <c r="AC37">
        <v>0.92</v>
      </c>
      <c r="AD37">
        <v>0.77</v>
      </c>
      <c r="AE37">
        <v>0.93</v>
      </c>
      <c r="AF37">
        <v>0.72</v>
      </c>
      <c r="AG37">
        <v>0.59</v>
      </c>
      <c r="AH37">
        <v>0.52</v>
      </c>
      <c r="AI37">
        <v>0.96</v>
      </c>
      <c r="AJ37">
        <v>2.89</v>
      </c>
      <c r="AK37">
        <v>0.48</v>
      </c>
      <c r="AL37">
        <v>0.48</v>
      </c>
      <c r="AM37">
        <v>21.18</v>
      </c>
      <c r="AN37">
        <v>336.91</v>
      </c>
      <c r="AO37">
        <v>0</v>
      </c>
      <c r="AP37">
        <v>272.14999999999998</v>
      </c>
      <c r="AQ37">
        <v>0</v>
      </c>
      <c r="AR37">
        <v>13.9</v>
      </c>
      <c r="AS37">
        <v>0</v>
      </c>
      <c r="AT37">
        <v>4.66</v>
      </c>
      <c r="AU37">
        <v>97.2</v>
      </c>
      <c r="AV37">
        <v>18.82</v>
      </c>
      <c r="AW37">
        <v>50</v>
      </c>
      <c r="AX37">
        <v>20</v>
      </c>
      <c r="AY37">
        <v>0</v>
      </c>
      <c r="AZ37">
        <v>4.5999999999999996</v>
      </c>
      <c r="BA37">
        <v>54.6</v>
      </c>
      <c r="BB37">
        <v>23.4</v>
      </c>
    </row>
    <row r="38" spans="1:54">
      <c r="A38" t="s">
        <v>333</v>
      </c>
      <c r="G38" t="s">
        <v>80</v>
      </c>
      <c r="H38" s="115">
        <v>462.31000000000006</v>
      </c>
      <c r="I38" s="88">
        <v>27.169999999999998</v>
      </c>
      <c r="J38" s="88">
        <v>5.84</v>
      </c>
      <c r="K38" s="88">
        <v>0</v>
      </c>
      <c r="L38" s="88">
        <v>5.09</v>
      </c>
      <c r="M38" s="116">
        <v>0</v>
      </c>
      <c r="N38" s="115">
        <v>286.04999999999995</v>
      </c>
      <c r="O38" s="88">
        <v>190.68</v>
      </c>
      <c r="P38" s="88">
        <v>0</v>
      </c>
      <c r="Q38" s="88">
        <v>0</v>
      </c>
      <c r="R38" s="88">
        <v>0</v>
      </c>
      <c r="S38" s="116">
        <v>0</v>
      </c>
      <c r="W38">
        <v>5.25</v>
      </c>
      <c r="X38">
        <v>23.44</v>
      </c>
      <c r="Y38">
        <v>14.44</v>
      </c>
      <c r="Z38">
        <v>0.77</v>
      </c>
      <c r="AA38">
        <v>0.36</v>
      </c>
      <c r="AB38">
        <v>0.52</v>
      </c>
      <c r="AC38">
        <v>0.92</v>
      </c>
      <c r="AD38">
        <v>0.77</v>
      </c>
      <c r="AE38">
        <v>0.93</v>
      </c>
      <c r="AF38">
        <v>0.72</v>
      </c>
      <c r="AG38">
        <v>0.59</v>
      </c>
      <c r="AH38">
        <v>0.52</v>
      </c>
      <c r="AI38">
        <v>0.96</v>
      </c>
      <c r="AJ38">
        <v>2.89</v>
      </c>
      <c r="AK38">
        <v>0.48</v>
      </c>
      <c r="AL38">
        <v>0.48</v>
      </c>
      <c r="AM38">
        <v>21.18</v>
      </c>
      <c r="AN38">
        <v>332.1</v>
      </c>
      <c r="AO38">
        <v>0</v>
      </c>
      <c r="AP38">
        <v>272.14999999999998</v>
      </c>
      <c r="AQ38">
        <v>0</v>
      </c>
      <c r="AR38">
        <v>13.9</v>
      </c>
      <c r="AS38">
        <v>0</v>
      </c>
      <c r="AT38">
        <v>4.66</v>
      </c>
      <c r="AU38">
        <v>97.2</v>
      </c>
      <c r="AV38">
        <v>18.82</v>
      </c>
      <c r="AW38">
        <v>50</v>
      </c>
      <c r="AX38">
        <v>20</v>
      </c>
      <c r="AY38">
        <v>0</v>
      </c>
      <c r="AZ38">
        <v>5.09</v>
      </c>
      <c r="BA38">
        <v>61.6</v>
      </c>
      <c r="BB38">
        <v>26.4</v>
      </c>
    </row>
    <row r="39" spans="1:54">
      <c r="A39" t="s">
        <v>334</v>
      </c>
      <c r="G39" t="s">
        <v>81</v>
      </c>
      <c r="H39" s="115">
        <v>474.12</v>
      </c>
      <c r="I39" s="88">
        <v>30.169999999999998</v>
      </c>
      <c r="J39" s="88">
        <v>5.84</v>
      </c>
      <c r="K39" s="88">
        <v>0</v>
      </c>
      <c r="L39" s="88">
        <v>5.48</v>
      </c>
      <c r="M39" s="116">
        <v>0</v>
      </c>
      <c r="N39" s="115">
        <v>286.04999999999995</v>
      </c>
      <c r="O39" s="88">
        <v>190.68</v>
      </c>
      <c r="P39" s="88">
        <v>0</v>
      </c>
      <c r="Q39" s="88">
        <v>0</v>
      </c>
      <c r="R39" s="88">
        <v>0</v>
      </c>
      <c r="S39" s="116">
        <v>0</v>
      </c>
      <c r="W39">
        <v>5.25</v>
      </c>
      <c r="X39">
        <v>23.44</v>
      </c>
      <c r="Y39">
        <v>14.44</v>
      </c>
      <c r="Z39">
        <v>0.77</v>
      </c>
      <c r="AA39">
        <v>0.36</v>
      </c>
      <c r="AB39">
        <v>0.52</v>
      </c>
      <c r="AC39">
        <v>0.92</v>
      </c>
      <c r="AD39">
        <v>0.77</v>
      </c>
      <c r="AE39">
        <v>0.93</v>
      </c>
      <c r="AF39">
        <v>0.72</v>
      </c>
      <c r="AG39">
        <v>0.59</v>
      </c>
      <c r="AH39">
        <v>0.52</v>
      </c>
      <c r="AI39">
        <v>0.96</v>
      </c>
      <c r="AJ39">
        <v>2.89</v>
      </c>
      <c r="AK39">
        <v>0.48</v>
      </c>
      <c r="AL39">
        <v>0.48</v>
      </c>
      <c r="AM39">
        <v>21.18</v>
      </c>
      <c r="AN39">
        <v>336.91</v>
      </c>
      <c r="AO39">
        <v>0</v>
      </c>
      <c r="AP39">
        <v>272.14999999999998</v>
      </c>
      <c r="AQ39">
        <v>0</v>
      </c>
      <c r="AR39">
        <v>13.9</v>
      </c>
      <c r="AS39">
        <v>0</v>
      </c>
      <c r="AT39">
        <v>4.66</v>
      </c>
      <c r="AU39">
        <v>97.2</v>
      </c>
      <c r="AV39">
        <v>18.82</v>
      </c>
      <c r="AW39">
        <v>50</v>
      </c>
      <c r="AX39">
        <v>20</v>
      </c>
      <c r="AY39">
        <v>0</v>
      </c>
      <c r="AZ39">
        <v>5.48</v>
      </c>
      <c r="BA39">
        <v>68.599999999999994</v>
      </c>
      <c r="BB39">
        <v>29.4</v>
      </c>
    </row>
    <row r="40" spans="1:54">
      <c r="A40" t="s">
        <v>355</v>
      </c>
      <c r="G40" t="s">
        <v>82</v>
      </c>
      <c r="H40" s="115">
        <v>465.89</v>
      </c>
      <c r="I40" s="88">
        <v>30.77</v>
      </c>
      <c r="J40" s="88">
        <v>5.84</v>
      </c>
      <c r="K40" s="88">
        <v>0</v>
      </c>
      <c r="L40" s="88">
        <v>5.97</v>
      </c>
      <c r="M40" s="116">
        <v>0</v>
      </c>
      <c r="N40" s="115">
        <v>286.04999999999995</v>
      </c>
      <c r="O40" s="88">
        <v>190.68</v>
      </c>
      <c r="P40" s="88">
        <v>0</v>
      </c>
      <c r="Q40" s="88">
        <v>0</v>
      </c>
      <c r="R40" s="88">
        <v>0</v>
      </c>
      <c r="S40" s="116">
        <v>0</v>
      </c>
      <c r="W40">
        <v>5.25</v>
      </c>
      <c r="X40">
        <v>23.44</v>
      </c>
      <c r="Y40">
        <v>14.44</v>
      </c>
      <c r="Z40">
        <v>0.77</v>
      </c>
      <c r="AA40">
        <v>0.36</v>
      </c>
      <c r="AB40">
        <v>0.52</v>
      </c>
      <c r="AC40">
        <v>0.92</v>
      </c>
      <c r="AD40">
        <v>0.77</v>
      </c>
      <c r="AE40">
        <v>0.93</v>
      </c>
      <c r="AF40">
        <v>0.72</v>
      </c>
      <c r="AG40">
        <v>0.59</v>
      </c>
      <c r="AH40">
        <v>0.52</v>
      </c>
      <c r="AI40">
        <v>0.96</v>
      </c>
      <c r="AJ40">
        <v>2.89</v>
      </c>
      <c r="AK40">
        <v>0.48</v>
      </c>
      <c r="AL40">
        <v>0.48</v>
      </c>
      <c r="AM40">
        <v>21.18</v>
      </c>
      <c r="AN40">
        <v>327.27999999999997</v>
      </c>
      <c r="AO40">
        <v>0</v>
      </c>
      <c r="AP40">
        <v>272.14999999999998</v>
      </c>
      <c r="AQ40">
        <v>0</v>
      </c>
      <c r="AR40">
        <v>13.9</v>
      </c>
      <c r="AS40">
        <v>0</v>
      </c>
      <c r="AT40">
        <v>4.66</v>
      </c>
      <c r="AU40">
        <v>97.2</v>
      </c>
      <c r="AV40">
        <v>18.82</v>
      </c>
      <c r="AW40">
        <v>50</v>
      </c>
      <c r="AX40">
        <v>20</v>
      </c>
      <c r="AY40">
        <v>0</v>
      </c>
      <c r="AZ40">
        <v>5.97</v>
      </c>
      <c r="BA40">
        <v>70</v>
      </c>
      <c r="BB40">
        <v>30</v>
      </c>
    </row>
    <row r="41" spans="1:54">
      <c r="A41" t="s">
        <v>356</v>
      </c>
      <c r="G41" t="s">
        <v>83</v>
      </c>
      <c r="H41" s="115">
        <v>442.7</v>
      </c>
      <c r="I41" s="88">
        <v>35.270000000000003</v>
      </c>
      <c r="J41" s="88">
        <v>5.84</v>
      </c>
      <c r="K41" s="88">
        <v>0</v>
      </c>
      <c r="L41" s="88">
        <v>6.26</v>
      </c>
      <c r="M41" s="116">
        <v>0</v>
      </c>
      <c r="N41" s="115">
        <v>286.04999999999995</v>
      </c>
      <c r="O41" s="88">
        <v>190.68</v>
      </c>
      <c r="P41" s="88">
        <v>0</v>
      </c>
      <c r="Q41" s="88">
        <v>0</v>
      </c>
      <c r="R41" s="88">
        <v>0</v>
      </c>
      <c r="S41" s="116">
        <v>0</v>
      </c>
      <c r="W41">
        <v>5.25</v>
      </c>
      <c r="X41">
        <v>23.44</v>
      </c>
      <c r="Y41">
        <v>14.44</v>
      </c>
      <c r="Z41">
        <v>0.77</v>
      </c>
      <c r="AA41">
        <v>0.36</v>
      </c>
      <c r="AB41">
        <v>0.52</v>
      </c>
      <c r="AC41">
        <v>0.92</v>
      </c>
      <c r="AD41">
        <v>0.77</v>
      </c>
      <c r="AE41">
        <v>0.93</v>
      </c>
      <c r="AF41">
        <v>0.72</v>
      </c>
      <c r="AG41">
        <v>0.59</v>
      </c>
      <c r="AH41">
        <v>0.52</v>
      </c>
      <c r="AI41">
        <v>0.96</v>
      </c>
      <c r="AJ41">
        <v>2.89</v>
      </c>
      <c r="AK41">
        <v>0.48</v>
      </c>
      <c r="AL41">
        <v>0.48</v>
      </c>
      <c r="AM41">
        <v>21.18</v>
      </c>
      <c r="AN41">
        <v>293.58999999999997</v>
      </c>
      <c r="AO41">
        <v>0</v>
      </c>
      <c r="AP41">
        <v>272.14999999999998</v>
      </c>
      <c r="AQ41">
        <v>0</v>
      </c>
      <c r="AR41">
        <v>13.9</v>
      </c>
      <c r="AS41">
        <v>0</v>
      </c>
      <c r="AT41">
        <v>4.66</v>
      </c>
      <c r="AU41">
        <v>97.2</v>
      </c>
      <c r="AV41">
        <v>18.82</v>
      </c>
      <c r="AW41">
        <v>50</v>
      </c>
      <c r="AX41">
        <v>20</v>
      </c>
      <c r="AY41">
        <v>0</v>
      </c>
      <c r="AZ41">
        <v>6.26</v>
      </c>
      <c r="BA41">
        <v>80.5</v>
      </c>
      <c r="BB41">
        <v>34.5</v>
      </c>
    </row>
    <row r="42" spans="1:54">
      <c r="A42" t="s">
        <v>357</v>
      </c>
      <c r="G42" t="s">
        <v>84</v>
      </c>
      <c r="H42" s="115">
        <v>435.26</v>
      </c>
      <c r="I42" s="88">
        <v>38.270000000000003</v>
      </c>
      <c r="J42" s="88">
        <v>5.84</v>
      </c>
      <c r="K42" s="88">
        <v>0</v>
      </c>
      <c r="L42" s="88">
        <v>6.55</v>
      </c>
      <c r="M42" s="116">
        <v>0</v>
      </c>
      <c r="N42" s="115">
        <v>286.04999999999995</v>
      </c>
      <c r="O42" s="88">
        <v>190.68</v>
      </c>
      <c r="P42" s="88">
        <v>0</v>
      </c>
      <c r="Q42" s="88">
        <v>0</v>
      </c>
      <c r="R42" s="88">
        <v>0</v>
      </c>
      <c r="S42" s="116">
        <v>0</v>
      </c>
      <c r="W42">
        <v>5.25</v>
      </c>
      <c r="X42">
        <v>23.44</v>
      </c>
      <c r="Y42">
        <v>14.44</v>
      </c>
      <c r="Z42">
        <v>0.77</v>
      </c>
      <c r="AA42">
        <v>0.36</v>
      </c>
      <c r="AB42">
        <v>0.52</v>
      </c>
      <c r="AC42">
        <v>0.92</v>
      </c>
      <c r="AD42">
        <v>0.77</v>
      </c>
      <c r="AE42">
        <v>0.93</v>
      </c>
      <c r="AF42">
        <v>0.72</v>
      </c>
      <c r="AG42">
        <v>0.59</v>
      </c>
      <c r="AH42">
        <v>0.52</v>
      </c>
      <c r="AI42">
        <v>0.96</v>
      </c>
      <c r="AJ42">
        <v>2.89</v>
      </c>
      <c r="AK42">
        <v>0.48</v>
      </c>
      <c r="AL42">
        <v>0.48</v>
      </c>
      <c r="AM42">
        <v>21.18</v>
      </c>
      <c r="AN42">
        <v>279.14999999999998</v>
      </c>
      <c r="AO42">
        <v>0</v>
      </c>
      <c r="AP42">
        <v>272.14999999999998</v>
      </c>
      <c r="AQ42">
        <v>0</v>
      </c>
      <c r="AR42">
        <v>13.9</v>
      </c>
      <c r="AS42">
        <v>0</v>
      </c>
      <c r="AT42">
        <v>4.66</v>
      </c>
      <c r="AU42">
        <v>97.2</v>
      </c>
      <c r="AV42">
        <v>18.82</v>
      </c>
      <c r="AW42">
        <v>50</v>
      </c>
      <c r="AX42">
        <v>20</v>
      </c>
      <c r="AY42">
        <v>0</v>
      </c>
      <c r="AZ42">
        <v>6.55</v>
      </c>
      <c r="BA42">
        <v>87.5</v>
      </c>
      <c r="BB42">
        <v>37.5</v>
      </c>
    </row>
    <row r="43" spans="1:54">
      <c r="A43" t="s">
        <v>363</v>
      </c>
      <c r="G43" t="s">
        <v>85</v>
      </c>
      <c r="H43" s="115">
        <v>471.14</v>
      </c>
      <c r="I43" s="88">
        <v>41.27</v>
      </c>
      <c r="J43" s="88">
        <v>5.84</v>
      </c>
      <c r="K43" s="88">
        <v>0</v>
      </c>
      <c r="L43" s="88">
        <v>6.95</v>
      </c>
      <c r="M43" s="116">
        <v>0</v>
      </c>
      <c r="N43" s="115">
        <v>286.04999999999995</v>
      </c>
      <c r="O43" s="88">
        <v>190.68</v>
      </c>
      <c r="P43" s="88">
        <v>0</v>
      </c>
      <c r="Q43" s="88">
        <v>0</v>
      </c>
      <c r="R43" s="88">
        <v>0</v>
      </c>
      <c r="S43" s="116">
        <v>0</v>
      </c>
      <c r="W43">
        <v>5.25</v>
      </c>
      <c r="X43">
        <v>23.44</v>
      </c>
      <c r="Y43">
        <v>14.44</v>
      </c>
      <c r="Z43">
        <v>0.77</v>
      </c>
      <c r="AA43">
        <v>0.36</v>
      </c>
      <c r="AB43">
        <v>0.52</v>
      </c>
      <c r="AC43">
        <v>0.92</v>
      </c>
      <c r="AD43">
        <v>0.77</v>
      </c>
      <c r="AE43">
        <v>0.93</v>
      </c>
      <c r="AF43">
        <v>0.72</v>
      </c>
      <c r="AG43">
        <v>0.59</v>
      </c>
      <c r="AH43">
        <v>0.52</v>
      </c>
      <c r="AI43">
        <v>0.96</v>
      </c>
      <c r="AJ43">
        <v>2.89</v>
      </c>
      <c r="AK43">
        <v>0.48</v>
      </c>
      <c r="AL43">
        <v>0.48</v>
      </c>
      <c r="AM43">
        <v>21.18</v>
      </c>
      <c r="AN43">
        <v>308.02999999999997</v>
      </c>
      <c r="AO43">
        <v>0</v>
      </c>
      <c r="AP43">
        <v>272.14999999999998</v>
      </c>
      <c r="AQ43">
        <v>0</v>
      </c>
      <c r="AR43">
        <v>13.9</v>
      </c>
      <c r="AS43">
        <v>0</v>
      </c>
      <c r="AT43">
        <v>4.66</v>
      </c>
      <c r="AU43">
        <v>97.2</v>
      </c>
      <c r="AV43">
        <v>18.82</v>
      </c>
      <c r="AW43">
        <v>50</v>
      </c>
      <c r="AX43">
        <v>20</v>
      </c>
      <c r="AY43">
        <v>0</v>
      </c>
      <c r="AZ43">
        <v>6.95</v>
      </c>
      <c r="BA43">
        <v>94.5</v>
      </c>
      <c r="BB43">
        <v>40.5</v>
      </c>
    </row>
    <row r="44" spans="1:54">
      <c r="A44" t="s">
        <v>367</v>
      </c>
      <c r="G44" t="s">
        <v>86</v>
      </c>
      <c r="H44" s="115">
        <v>485.67000000000007</v>
      </c>
      <c r="I44" s="88">
        <v>43.370000000000005</v>
      </c>
      <c r="J44" s="88">
        <v>5.84</v>
      </c>
      <c r="K44" s="88">
        <v>0</v>
      </c>
      <c r="L44" s="88">
        <v>7.14</v>
      </c>
      <c r="M44" s="116">
        <v>0</v>
      </c>
      <c r="N44" s="115">
        <v>286.04999999999995</v>
      </c>
      <c r="O44" s="88">
        <v>190.68</v>
      </c>
      <c r="P44" s="88">
        <v>0</v>
      </c>
      <c r="Q44" s="88">
        <v>0</v>
      </c>
      <c r="R44" s="88">
        <v>0</v>
      </c>
      <c r="S44" s="116">
        <v>0</v>
      </c>
      <c r="W44">
        <v>5.25</v>
      </c>
      <c r="X44">
        <v>23.44</v>
      </c>
      <c r="Y44">
        <v>14.44</v>
      </c>
      <c r="Z44">
        <v>0.77</v>
      </c>
      <c r="AA44">
        <v>0.36</v>
      </c>
      <c r="AB44">
        <v>0.52</v>
      </c>
      <c r="AC44">
        <v>0.92</v>
      </c>
      <c r="AD44">
        <v>0.77</v>
      </c>
      <c r="AE44">
        <v>0.93</v>
      </c>
      <c r="AF44">
        <v>0.72</v>
      </c>
      <c r="AG44">
        <v>0.59</v>
      </c>
      <c r="AH44">
        <v>0.52</v>
      </c>
      <c r="AI44">
        <v>0.96</v>
      </c>
      <c r="AJ44">
        <v>2.89</v>
      </c>
      <c r="AK44">
        <v>0.48</v>
      </c>
      <c r="AL44">
        <v>0.48</v>
      </c>
      <c r="AM44">
        <v>21.18</v>
      </c>
      <c r="AN44">
        <v>317.66000000000003</v>
      </c>
      <c r="AO44">
        <v>0</v>
      </c>
      <c r="AP44">
        <v>272.14999999999998</v>
      </c>
      <c r="AQ44">
        <v>0</v>
      </c>
      <c r="AR44">
        <v>13.9</v>
      </c>
      <c r="AS44">
        <v>0</v>
      </c>
      <c r="AT44">
        <v>4.66</v>
      </c>
      <c r="AU44">
        <v>97.2</v>
      </c>
      <c r="AV44">
        <v>18.82</v>
      </c>
      <c r="AW44">
        <v>50</v>
      </c>
      <c r="AX44">
        <v>20</v>
      </c>
      <c r="AY44">
        <v>0</v>
      </c>
      <c r="AZ44">
        <v>7.14</v>
      </c>
      <c r="BA44">
        <v>99.4</v>
      </c>
      <c r="BB44">
        <v>42.6</v>
      </c>
    </row>
    <row r="45" spans="1:54">
      <c r="A45" t="s">
        <v>390</v>
      </c>
      <c r="G45" t="s">
        <v>87</v>
      </c>
      <c r="H45" s="115">
        <v>500.89</v>
      </c>
      <c r="I45" s="88">
        <v>45.77</v>
      </c>
      <c r="J45" s="88">
        <v>5.84</v>
      </c>
      <c r="K45" s="88">
        <v>0</v>
      </c>
      <c r="L45" s="88">
        <v>7.34</v>
      </c>
      <c r="M45" s="116">
        <v>0</v>
      </c>
      <c r="N45" s="115">
        <v>286.04999999999995</v>
      </c>
      <c r="O45" s="88">
        <v>190.68</v>
      </c>
      <c r="P45" s="88">
        <v>0</v>
      </c>
      <c r="Q45" s="88">
        <v>0</v>
      </c>
      <c r="R45" s="88">
        <v>0</v>
      </c>
      <c r="S45" s="116">
        <v>0</v>
      </c>
      <c r="W45">
        <v>5.25</v>
      </c>
      <c r="X45">
        <v>23.44</v>
      </c>
      <c r="Y45">
        <v>14.44</v>
      </c>
      <c r="Z45">
        <v>0.77</v>
      </c>
      <c r="AA45">
        <v>0.36</v>
      </c>
      <c r="AB45">
        <v>0.52</v>
      </c>
      <c r="AC45">
        <v>0.92</v>
      </c>
      <c r="AD45">
        <v>0.77</v>
      </c>
      <c r="AE45">
        <v>0.93</v>
      </c>
      <c r="AF45">
        <v>0.72</v>
      </c>
      <c r="AG45">
        <v>0.59</v>
      </c>
      <c r="AH45">
        <v>0.52</v>
      </c>
      <c r="AI45">
        <v>0.96</v>
      </c>
      <c r="AJ45">
        <v>2.89</v>
      </c>
      <c r="AK45">
        <v>0.48</v>
      </c>
      <c r="AL45">
        <v>0.48</v>
      </c>
      <c r="AM45">
        <v>21.18</v>
      </c>
      <c r="AN45">
        <v>327.27999999999997</v>
      </c>
      <c r="AO45">
        <v>0</v>
      </c>
      <c r="AP45">
        <v>272.14999999999998</v>
      </c>
      <c r="AQ45">
        <v>0</v>
      </c>
      <c r="AR45">
        <v>13.9</v>
      </c>
      <c r="AS45">
        <v>0</v>
      </c>
      <c r="AT45">
        <v>4.66</v>
      </c>
      <c r="AU45">
        <v>97.2</v>
      </c>
      <c r="AV45">
        <v>18.82</v>
      </c>
      <c r="AW45">
        <v>50</v>
      </c>
      <c r="AX45">
        <v>20</v>
      </c>
      <c r="AY45">
        <v>0</v>
      </c>
      <c r="AZ45">
        <v>7.34</v>
      </c>
      <c r="BA45">
        <v>105</v>
      </c>
      <c r="BB45">
        <v>45</v>
      </c>
    </row>
    <row r="46" spans="1:54">
      <c r="A46" t="s">
        <v>391</v>
      </c>
      <c r="G46" t="s">
        <v>88</v>
      </c>
      <c r="H46" s="115">
        <v>491.27000000000004</v>
      </c>
      <c r="I46" s="88">
        <v>45.77</v>
      </c>
      <c r="J46" s="88">
        <v>5.84</v>
      </c>
      <c r="K46" s="88">
        <v>0</v>
      </c>
      <c r="L46" s="88">
        <v>7.53</v>
      </c>
      <c r="M46" s="116">
        <v>0</v>
      </c>
      <c r="N46" s="115">
        <v>286.04999999999995</v>
      </c>
      <c r="O46" s="88">
        <v>190.68</v>
      </c>
      <c r="P46" s="88">
        <v>0</v>
      </c>
      <c r="Q46" s="88">
        <v>0</v>
      </c>
      <c r="R46" s="88">
        <v>0</v>
      </c>
      <c r="S46" s="116">
        <v>0</v>
      </c>
      <c r="W46">
        <v>5.25</v>
      </c>
      <c r="X46">
        <v>23.44</v>
      </c>
      <c r="Y46">
        <v>14.44</v>
      </c>
      <c r="Z46">
        <v>0.77</v>
      </c>
      <c r="AA46">
        <v>0.36</v>
      </c>
      <c r="AB46">
        <v>0.52</v>
      </c>
      <c r="AC46">
        <v>0.92</v>
      </c>
      <c r="AD46">
        <v>0.77</v>
      </c>
      <c r="AE46">
        <v>0.93</v>
      </c>
      <c r="AF46">
        <v>0.72</v>
      </c>
      <c r="AG46">
        <v>0.59</v>
      </c>
      <c r="AH46">
        <v>0.52</v>
      </c>
      <c r="AI46">
        <v>0.96</v>
      </c>
      <c r="AJ46">
        <v>2.89</v>
      </c>
      <c r="AK46">
        <v>0.48</v>
      </c>
      <c r="AL46">
        <v>0.48</v>
      </c>
      <c r="AM46">
        <v>21.18</v>
      </c>
      <c r="AN46">
        <v>317.66000000000003</v>
      </c>
      <c r="AO46">
        <v>0</v>
      </c>
      <c r="AP46">
        <v>272.14999999999998</v>
      </c>
      <c r="AQ46">
        <v>0</v>
      </c>
      <c r="AR46">
        <v>13.9</v>
      </c>
      <c r="AS46">
        <v>0</v>
      </c>
      <c r="AT46">
        <v>4.66</v>
      </c>
      <c r="AU46">
        <v>97.2</v>
      </c>
      <c r="AV46">
        <v>18.82</v>
      </c>
      <c r="AW46">
        <v>50</v>
      </c>
      <c r="AX46">
        <v>20</v>
      </c>
      <c r="AY46">
        <v>0</v>
      </c>
      <c r="AZ46">
        <v>7.53</v>
      </c>
      <c r="BA46">
        <v>105</v>
      </c>
      <c r="BB46">
        <v>45</v>
      </c>
    </row>
    <row r="47" spans="1:54">
      <c r="A47" t="s">
        <v>395</v>
      </c>
      <c r="G47" t="s">
        <v>89</v>
      </c>
      <c r="H47" s="115">
        <v>481.64</v>
      </c>
      <c r="I47" s="88">
        <v>45.77</v>
      </c>
      <c r="J47" s="88">
        <v>5.75</v>
      </c>
      <c r="K47" s="88">
        <v>0</v>
      </c>
      <c r="L47" s="88">
        <v>7.73</v>
      </c>
      <c r="M47" s="116">
        <v>0</v>
      </c>
      <c r="N47" s="115">
        <v>286.04999999999995</v>
      </c>
      <c r="O47" s="88">
        <v>190.68</v>
      </c>
      <c r="P47" s="88">
        <v>0</v>
      </c>
      <c r="Q47" s="88">
        <v>0</v>
      </c>
      <c r="R47" s="88">
        <v>0</v>
      </c>
      <c r="S47" s="116">
        <v>0</v>
      </c>
      <c r="W47">
        <v>5.16</v>
      </c>
      <c r="X47">
        <v>23.44</v>
      </c>
      <c r="Y47">
        <v>14.44</v>
      </c>
      <c r="Z47">
        <v>0.77</v>
      </c>
      <c r="AA47">
        <v>0.36</v>
      </c>
      <c r="AB47">
        <v>0.52</v>
      </c>
      <c r="AC47">
        <v>0.92</v>
      </c>
      <c r="AD47">
        <v>0.77</v>
      </c>
      <c r="AE47">
        <v>0.93</v>
      </c>
      <c r="AF47">
        <v>0.72</v>
      </c>
      <c r="AG47">
        <v>0.59</v>
      </c>
      <c r="AH47">
        <v>0.52</v>
      </c>
      <c r="AI47">
        <v>0.96</v>
      </c>
      <c r="AJ47">
        <v>2.89</v>
      </c>
      <c r="AK47">
        <v>0.48</v>
      </c>
      <c r="AL47">
        <v>0.48</v>
      </c>
      <c r="AM47">
        <v>21.18</v>
      </c>
      <c r="AN47">
        <v>308.02999999999997</v>
      </c>
      <c r="AO47">
        <v>0</v>
      </c>
      <c r="AP47">
        <v>272.14999999999998</v>
      </c>
      <c r="AQ47">
        <v>0</v>
      </c>
      <c r="AR47">
        <v>13.9</v>
      </c>
      <c r="AS47">
        <v>0</v>
      </c>
      <c r="AT47">
        <v>4.66</v>
      </c>
      <c r="AU47">
        <v>97.2</v>
      </c>
      <c r="AV47">
        <v>18.82</v>
      </c>
      <c r="AW47">
        <v>50</v>
      </c>
      <c r="AX47">
        <v>20</v>
      </c>
      <c r="AY47">
        <v>0</v>
      </c>
      <c r="AZ47">
        <v>7.73</v>
      </c>
      <c r="BA47">
        <v>105</v>
      </c>
      <c r="BB47">
        <v>45</v>
      </c>
    </row>
    <row r="48" spans="1:54">
      <c r="A48" t="s">
        <v>399</v>
      </c>
      <c r="G48" t="s">
        <v>90</v>
      </c>
      <c r="H48" s="115">
        <v>457.58000000000004</v>
      </c>
      <c r="I48" s="88">
        <v>45.77</v>
      </c>
      <c r="J48" s="88">
        <v>5.75</v>
      </c>
      <c r="K48" s="88">
        <v>0</v>
      </c>
      <c r="L48" s="88">
        <v>7.92</v>
      </c>
      <c r="M48" s="116">
        <v>0</v>
      </c>
      <c r="N48" s="115">
        <v>286.04999999999995</v>
      </c>
      <c r="O48" s="88">
        <v>190.68</v>
      </c>
      <c r="P48" s="88">
        <v>0</v>
      </c>
      <c r="Q48" s="88">
        <v>0</v>
      </c>
      <c r="R48" s="88">
        <v>0</v>
      </c>
      <c r="S48" s="116">
        <v>0</v>
      </c>
      <c r="W48">
        <v>5.16</v>
      </c>
      <c r="X48">
        <v>23.44</v>
      </c>
      <c r="Y48">
        <v>14.44</v>
      </c>
      <c r="Z48">
        <v>0.77</v>
      </c>
      <c r="AA48">
        <v>0.36</v>
      </c>
      <c r="AB48">
        <v>0.52</v>
      </c>
      <c r="AC48">
        <v>0.92</v>
      </c>
      <c r="AD48">
        <v>0.77</v>
      </c>
      <c r="AE48">
        <v>0.93</v>
      </c>
      <c r="AF48">
        <v>0.72</v>
      </c>
      <c r="AG48">
        <v>0.59</v>
      </c>
      <c r="AH48">
        <v>0.52</v>
      </c>
      <c r="AI48">
        <v>0.96</v>
      </c>
      <c r="AJ48">
        <v>2.89</v>
      </c>
      <c r="AK48">
        <v>0.48</v>
      </c>
      <c r="AL48">
        <v>0.48</v>
      </c>
      <c r="AM48">
        <v>21.18</v>
      </c>
      <c r="AN48">
        <v>283.97000000000003</v>
      </c>
      <c r="AO48">
        <v>0</v>
      </c>
      <c r="AP48">
        <v>272.14999999999998</v>
      </c>
      <c r="AQ48">
        <v>0</v>
      </c>
      <c r="AR48">
        <v>13.9</v>
      </c>
      <c r="AS48">
        <v>0</v>
      </c>
      <c r="AT48">
        <v>4.66</v>
      </c>
      <c r="AU48">
        <v>97.2</v>
      </c>
      <c r="AV48">
        <v>18.82</v>
      </c>
      <c r="AW48">
        <v>50</v>
      </c>
      <c r="AX48">
        <v>20</v>
      </c>
      <c r="AY48">
        <v>0</v>
      </c>
      <c r="AZ48">
        <v>7.92</v>
      </c>
      <c r="BA48">
        <v>105</v>
      </c>
      <c r="BB48">
        <v>45</v>
      </c>
    </row>
    <row r="49" spans="1:54">
      <c r="A49" t="s">
        <v>400</v>
      </c>
      <c r="G49" t="s">
        <v>91</v>
      </c>
      <c r="H49" s="115">
        <v>447.95</v>
      </c>
      <c r="I49" s="88">
        <v>45.77</v>
      </c>
      <c r="J49" s="88">
        <v>5.75</v>
      </c>
      <c r="K49" s="88">
        <v>0</v>
      </c>
      <c r="L49" s="88">
        <v>7.92</v>
      </c>
      <c r="M49" s="116">
        <v>0</v>
      </c>
      <c r="N49" s="115">
        <v>286.04999999999995</v>
      </c>
      <c r="O49" s="88">
        <v>190.68</v>
      </c>
      <c r="P49" s="88">
        <v>0</v>
      </c>
      <c r="Q49" s="88">
        <v>0</v>
      </c>
      <c r="R49" s="88">
        <v>0</v>
      </c>
      <c r="S49" s="116">
        <v>0</v>
      </c>
      <c r="W49">
        <v>5.16</v>
      </c>
      <c r="X49">
        <v>23.44</v>
      </c>
      <c r="Y49">
        <v>14.44</v>
      </c>
      <c r="Z49">
        <v>0.77</v>
      </c>
      <c r="AA49">
        <v>0.36</v>
      </c>
      <c r="AB49">
        <v>0.52</v>
      </c>
      <c r="AC49">
        <v>0.92</v>
      </c>
      <c r="AD49">
        <v>0.77</v>
      </c>
      <c r="AE49">
        <v>0.93</v>
      </c>
      <c r="AF49">
        <v>0.72</v>
      </c>
      <c r="AG49">
        <v>0.59</v>
      </c>
      <c r="AH49">
        <v>0.52</v>
      </c>
      <c r="AI49">
        <v>0.96</v>
      </c>
      <c r="AJ49">
        <v>2.89</v>
      </c>
      <c r="AK49">
        <v>0.48</v>
      </c>
      <c r="AL49">
        <v>0.48</v>
      </c>
      <c r="AM49">
        <v>21.18</v>
      </c>
      <c r="AN49">
        <v>274.33999999999997</v>
      </c>
      <c r="AO49">
        <v>0</v>
      </c>
      <c r="AP49">
        <v>272.14999999999998</v>
      </c>
      <c r="AQ49">
        <v>0</v>
      </c>
      <c r="AR49">
        <v>13.9</v>
      </c>
      <c r="AS49">
        <v>0</v>
      </c>
      <c r="AT49">
        <v>4.66</v>
      </c>
      <c r="AU49">
        <v>97.2</v>
      </c>
      <c r="AV49">
        <v>18.82</v>
      </c>
      <c r="AW49">
        <v>50</v>
      </c>
      <c r="AX49">
        <v>20</v>
      </c>
      <c r="AY49">
        <v>0</v>
      </c>
      <c r="AZ49">
        <v>7.92</v>
      </c>
      <c r="BA49">
        <v>105</v>
      </c>
      <c r="BB49">
        <v>45</v>
      </c>
    </row>
    <row r="50" spans="1:54">
      <c r="A50" t="s">
        <v>401</v>
      </c>
      <c r="G50" t="s">
        <v>92</v>
      </c>
      <c r="H50" s="115">
        <v>366.13</v>
      </c>
      <c r="I50" s="88">
        <v>45.77</v>
      </c>
      <c r="J50" s="88">
        <v>5.75</v>
      </c>
      <c r="K50" s="88">
        <v>0</v>
      </c>
      <c r="L50" s="88">
        <v>7.92</v>
      </c>
      <c r="M50" s="116">
        <v>0</v>
      </c>
      <c r="N50" s="115">
        <v>286.04999999999995</v>
      </c>
      <c r="O50" s="88">
        <v>190.68</v>
      </c>
      <c r="P50" s="88">
        <v>0</v>
      </c>
      <c r="Q50" s="88">
        <v>0</v>
      </c>
      <c r="R50" s="88">
        <v>0</v>
      </c>
      <c r="S50" s="116">
        <v>0</v>
      </c>
      <c r="W50">
        <v>5.16</v>
      </c>
      <c r="X50">
        <v>23.44</v>
      </c>
      <c r="Y50">
        <v>14.44</v>
      </c>
      <c r="Z50">
        <v>0.77</v>
      </c>
      <c r="AA50">
        <v>0.36</v>
      </c>
      <c r="AB50">
        <v>0.52</v>
      </c>
      <c r="AC50">
        <v>0.92</v>
      </c>
      <c r="AD50">
        <v>0.77</v>
      </c>
      <c r="AE50">
        <v>0.93</v>
      </c>
      <c r="AF50">
        <v>0.72</v>
      </c>
      <c r="AG50">
        <v>0.59</v>
      </c>
      <c r="AH50">
        <v>0.52</v>
      </c>
      <c r="AI50">
        <v>0.96</v>
      </c>
      <c r="AJ50">
        <v>2.89</v>
      </c>
      <c r="AK50">
        <v>0.48</v>
      </c>
      <c r="AL50">
        <v>0.48</v>
      </c>
      <c r="AM50">
        <v>21.18</v>
      </c>
      <c r="AN50">
        <v>192.52</v>
      </c>
      <c r="AO50">
        <v>0</v>
      </c>
      <c r="AP50">
        <v>272.14999999999998</v>
      </c>
      <c r="AQ50">
        <v>0</v>
      </c>
      <c r="AR50">
        <v>13.9</v>
      </c>
      <c r="AS50">
        <v>0</v>
      </c>
      <c r="AT50">
        <v>4.66</v>
      </c>
      <c r="AU50">
        <v>97.2</v>
      </c>
      <c r="AV50">
        <v>18.82</v>
      </c>
      <c r="AW50">
        <v>50</v>
      </c>
      <c r="AX50">
        <v>20</v>
      </c>
      <c r="AY50">
        <v>0</v>
      </c>
      <c r="AZ50">
        <v>7.92</v>
      </c>
      <c r="BA50">
        <v>105</v>
      </c>
      <c r="BB50">
        <v>45</v>
      </c>
    </row>
    <row r="51" spans="1:54">
      <c r="A51" t="s">
        <v>403</v>
      </c>
      <c r="G51" t="s">
        <v>93</v>
      </c>
      <c r="H51" s="115">
        <v>414.26</v>
      </c>
      <c r="I51" s="88">
        <v>45.77</v>
      </c>
      <c r="J51" s="88">
        <v>5.75</v>
      </c>
      <c r="K51" s="88">
        <v>0</v>
      </c>
      <c r="L51" s="88">
        <v>7.92</v>
      </c>
      <c r="M51" s="116">
        <v>0</v>
      </c>
      <c r="N51" s="115">
        <v>286.04999999999995</v>
      </c>
      <c r="O51" s="88">
        <v>190.68</v>
      </c>
      <c r="P51" s="88">
        <v>0</v>
      </c>
      <c r="Q51" s="88">
        <v>0</v>
      </c>
      <c r="R51" s="88">
        <v>0</v>
      </c>
      <c r="S51" s="116">
        <v>0</v>
      </c>
      <c r="W51">
        <v>5.16</v>
      </c>
      <c r="X51">
        <v>23.44</v>
      </c>
      <c r="Y51">
        <v>14.44</v>
      </c>
      <c r="Z51">
        <v>0.77</v>
      </c>
      <c r="AA51">
        <v>0.36</v>
      </c>
      <c r="AB51">
        <v>0.52</v>
      </c>
      <c r="AC51">
        <v>0.92</v>
      </c>
      <c r="AD51">
        <v>0.77</v>
      </c>
      <c r="AE51">
        <v>0.93</v>
      </c>
      <c r="AF51">
        <v>0.72</v>
      </c>
      <c r="AG51">
        <v>0.59</v>
      </c>
      <c r="AH51">
        <v>0.52</v>
      </c>
      <c r="AI51">
        <v>0.96</v>
      </c>
      <c r="AJ51">
        <v>2.89</v>
      </c>
      <c r="AK51">
        <v>0.48</v>
      </c>
      <c r="AL51">
        <v>0.48</v>
      </c>
      <c r="AM51">
        <v>21.18</v>
      </c>
      <c r="AN51">
        <v>240.65</v>
      </c>
      <c r="AO51">
        <v>0</v>
      </c>
      <c r="AP51">
        <v>272.14999999999998</v>
      </c>
      <c r="AQ51">
        <v>0</v>
      </c>
      <c r="AR51">
        <v>13.9</v>
      </c>
      <c r="AS51">
        <v>0</v>
      </c>
      <c r="AT51">
        <v>4.66</v>
      </c>
      <c r="AU51">
        <v>97.2</v>
      </c>
      <c r="AV51">
        <v>18.82</v>
      </c>
      <c r="AW51">
        <v>50</v>
      </c>
      <c r="AX51">
        <v>20</v>
      </c>
      <c r="AY51">
        <v>0</v>
      </c>
      <c r="AZ51">
        <v>7.92</v>
      </c>
      <c r="BA51">
        <v>105</v>
      </c>
      <c r="BB51">
        <v>45</v>
      </c>
    </row>
    <row r="52" spans="1:54">
      <c r="A52" t="s">
        <v>404</v>
      </c>
      <c r="G52" t="s">
        <v>94</v>
      </c>
      <c r="H52" s="115">
        <v>173.61</v>
      </c>
      <c r="I52" s="88">
        <v>45.77</v>
      </c>
      <c r="J52" s="88">
        <v>5.75</v>
      </c>
      <c r="K52" s="88">
        <v>0</v>
      </c>
      <c r="L52" s="88">
        <v>7.83</v>
      </c>
      <c r="M52" s="116">
        <v>0</v>
      </c>
      <c r="N52" s="115">
        <v>286.04999999999995</v>
      </c>
      <c r="O52" s="88">
        <v>190.68</v>
      </c>
      <c r="P52" s="88">
        <v>0</v>
      </c>
      <c r="Q52" s="88">
        <v>0</v>
      </c>
      <c r="R52" s="88">
        <v>0</v>
      </c>
      <c r="S52" s="116">
        <v>0</v>
      </c>
      <c r="W52">
        <v>5.16</v>
      </c>
      <c r="X52">
        <v>23.44</v>
      </c>
      <c r="Y52">
        <v>14.44</v>
      </c>
      <c r="Z52">
        <v>0.77</v>
      </c>
      <c r="AA52">
        <v>0.36</v>
      </c>
      <c r="AB52">
        <v>0.52</v>
      </c>
      <c r="AC52">
        <v>0.92</v>
      </c>
      <c r="AD52">
        <v>0.77</v>
      </c>
      <c r="AE52">
        <v>0.93</v>
      </c>
      <c r="AF52">
        <v>0.72</v>
      </c>
      <c r="AG52">
        <v>0.59</v>
      </c>
      <c r="AH52">
        <v>0.52</v>
      </c>
      <c r="AI52">
        <v>0.96</v>
      </c>
      <c r="AJ52">
        <v>2.89</v>
      </c>
      <c r="AK52">
        <v>0.48</v>
      </c>
      <c r="AL52">
        <v>0.48</v>
      </c>
      <c r="AM52">
        <v>21.18</v>
      </c>
      <c r="AN52">
        <v>0</v>
      </c>
      <c r="AO52">
        <v>0</v>
      </c>
      <c r="AP52">
        <v>272.14999999999998</v>
      </c>
      <c r="AQ52">
        <v>0</v>
      </c>
      <c r="AR52">
        <v>13.9</v>
      </c>
      <c r="AS52">
        <v>0</v>
      </c>
      <c r="AT52">
        <v>4.66</v>
      </c>
      <c r="AU52">
        <v>97.2</v>
      </c>
      <c r="AV52">
        <v>18.82</v>
      </c>
      <c r="AW52">
        <v>50</v>
      </c>
      <c r="AX52">
        <v>20</v>
      </c>
      <c r="AY52">
        <v>0</v>
      </c>
      <c r="AZ52">
        <v>7.83</v>
      </c>
      <c r="BA52">
        <v>105</v>
      </c>
      <c r="BB52">
        <v>45</v>
      </c>
    </row>
    <row r="53" spans="1:54">
      <c r="A53" t="s">
        <v>445</v>
      </c>
      <c r="G53" t="s">
        <v>95</v>
      </c>
      <c r="H53" s="115">
        <v>173.61</v>
      </c>
      <c r="I53" s="88">
        <v>45.77</v>
      </c>
      <c r="J53" s="88">
        <v>5.75</v>
      </c>
      <c r="K53" s="88">
        <v>0</v>
      </c>
      <c r="L53" s="88">
        <v>7.53</v>
      </c>
      <c r="M53" s="116">
        <v>0</v>
      </c>
      <c r="N53" s="115">
        <v>286.04999999999995</v>
      </c>
      <c r="O53" s="88">
        <v>190.68</v>
      </c>
      <c r="P53" s="88">
        <v>0</v>
      </c>
      <c r="Q53" s="88">
        <v>0</v>
      </c>
      <c r="R53" s="88">
        <v>0</v>
      </c>
      <c r="S53" s="116">
        <v>0</v>
      </c>
      <c r="W53">
        <v>5.16</v>
      </c>
      <c r="X53">
        <v>23.44</v>
      </c>
      <c r="Y53">
        <v>14.44</v>
      </c>
      <c r="Z53">
        <v>0.77</v>
      </c>
      <c r="AA53">
        <v>0.36</v>
      </c>
      <c r="AB53">
        <v>0.52</v>
      </c>
      <c r="AC53">
        <v>0.92</v>
      </c>
      <c r="AD53">
        <v>0.77</v>
      </c>
      <c r="AE53">
        <v>0.93</v>
      </c>
      <c r="AF53">
        <v>0.72</v>
      </c>
      <c r="AG53">
        <v>0.59</v>
      </c>
      <c r="AH53">
        <v>0.52</v>
      </c>
      <c r="AI53">
        <v>0.96</v>
      </c>
      <c r="AJ53">
        <v>2.89</v>
      </c>
      <c r="AK53">
        <v>0.48</v>
      </c>
      <c r="AL53">
        <v>0.48</v>
      </c>
      <c r="AM53">
        <v>21.18</v>
      </c>
      <c r="AN53">
        <v>0</v>
      </c>
      <c r="AO53">
        <v>0</v>
      </c>
      <c r="AP53">
        <v>272.14999999999998</v>
      </c>
      <c r="AQ53">
        <v>0</v>
      </c>
      <c r="AR53">
        <v>13.9</v>
      </c>
      <c r="AS53">
        <v>0</v>
      </c>
      <c r="AT53">
        <v>4.66</v>
      </c>
      <c r="AU53">
        <v>97.2</v>
      </c>
      <c r="AV53">
        <v>18.82</v>
      </c>
      <c r="AW53">
        <v>50</v>
      </c>
      <c r="AX53">
        <v>20</v>
      </c>
      <c r="AY53">
        <v>0</v>
      </c>
      <c r="AZ53">
        <v>7.53</v>
      </c>
      <c r="BA53">
        <v>105</v>
      </c>
      <c r="BB53">
        <v>45</v>
      </c>
    </row>
    <row r="54" spans="1:54">
      <c r="A54" t="s">
        <v>444</v>
      </c>
      <c r="G54" t="s">
        <v>96</v>
      </c>
      <c r="H54" s="115">
        <v>173.61</v>
      </c>
      <c r="I54" s="88">
        <v>45.77</v>
      </c>
      <c r="J54" s="88">
        <v>5.75</v>
      </c>
      <c r="K54" s="88">
        <v>0</v>
      </c>
      <c r="L54" s="88">
        <v>7.43</v>
      </c>
      <c r="M54" s="116">
        <v>0</v>
      </c>
      <c r="N54" s="115">
        <v>286.04999999999995</v>
      </c>
      <c r="O54" s="88">
        <v>190.68</v>
      </c>
      <c r="P54" s="88">
        <v>0</v>
      </c>
      <c r="Q54" s="88">
        <v>0</v>
      </c>
      <c r="R54" s="88">
        <v>0</v>
      </c>
      <c r="S54" s="116">
        <v>0</v>
      </c>
      <c r="W54">
        <v>5.16</v>
      </c>
      <c r="X54">
        <v>23.44</v>
      </c>
      <c r="Y54">
        <v>14.44</v>
      </c>
      <c r="Z54">
        <v>0.77</v>
      </c>
      <c r="AA54">
        <v>0.36</v>
      </c>
      <c r="AB54">
        <v>0.52</v>
      </c>
      <c r="AC54">
        <v>0.92</v>
      </c>
      <c r="AD54">
        <v>0.77</v>
      </c>
      <c r="AE54">
        <v>0.93</v>
      </c>
      <c r="AF54">
        <v>0.72</v>
      </c>
      <c r="AG54">
        <v>0.59</v>
      </c>
      <c r="AH54">
        <v>0.52</v>
      </c>
      <c r="AI54">
        <v>0.96</v>
      </c>
      <c r="AJ54">
        <v>2.89</v>
      </c>
      <c r="AK54">
        <v>0.48</v>
      </c>
      <c r="AL54">
        <v>0.48</v>
      </c>
      <c r="AM54">
        <v>21.18</v>
      </c>
      <c r="AN54">
        <v>0</v>
      </c>
      <c r="AO54">
        <v>0</v>
      </c>
      <c r="AP54">
        <v>272.14999999999998</v>
      </c>
      <c r="AQ54">
        <v>0</v>
      </c>
      <c r="AR54">
        <v>13.9</v>
      </c>
      <c r="AS54">
        <v>0</v>
      </c>
      <c r="AT54">
        <v>4.66</v>
      </c>
      <c r="AU54">
        <v>97.2</v>
      </c>
      <c r="AV54">
        <v>18.82</v>
      </c>
      <c r="AW54">
        <v>50</v>
      </c>
      <c r="AX54">
        <v>20</v>
      </c>
      <c r="AY54">
        <v>0</v>
      </c>
      <c r="AZ54">
        <v>7.43</v>
      </c>
      <c r="BA54">
        <v>105</v>
      </c>
      <c r="BB54">
        <v>45</v>
      </c>
    </row>
    <row r="55" spans="1:54">
      <c r="A55" t="s">
        <v>446</v>
      </c>
      <c r="G55" t="s">
        <v>97</v>
      </c>
      <c r="H55" s="115">
        <v>173.61</v>
      </c>
      <c r="I55" s="88">
        <v>45.77</v>
      </c>
      <c r="J55" s="88">
        <v>5.75</v>
      </c>
      <c r="K55" s="88">
        <v>0</v>
      </c>
      <c r="L55" s="88">
        <v>7.14</v>
      </c>
      <c r="M55" s="116">
        <v>0</v>
      </c>
      <c r="N55" s="115">
        <v>286.04999999999995</v>
      </c>
      <c r="O55" s="88">
        <v>190.68</v>
      </c>
      <c r="P55" s="88">
        <v>0</v>
      </c>
      <c r="Q55" s="88">
        <v>0</v>
      </c>
      <c r="R55" s="88">
        <v>0</v>
      </c>
      <c r="S55" s="116">
        <v>0</v>
      </c>
      <c r="W55">
        <v>5.16</v>
      </c>
      <c r="X55">
        <v>23.44</v>
      </c>
      <c r="Y55">
        <v>14.44</v>
      </c>
      <c r="Z55">
        <v>0.77</v>
      </c>
      <c r="AA55">
        <v>0.36</v>
      </c>
      <c r="AB55">
        <v>0.52</v>
      </c>
      <c r="AC55">
        <v>0.92</v>
      </c>
      <c r="AD55">
        <v>0.77</v>
      </c>
      <c r="AE55">
        <v>0.93</v>
      </c>
      <c r="AF55">
        <v>0.72</v>
      </c>
      <c r="AG55">
        <v>0.59</v>
      </c>
      <c r="AH55">
        <v>0.52</v>
      </c>
      <c r="AI55">
        <v>0.96</v>
      </c>
      <c r="AJ55">
        <v>2.89</v>
      </c>
      <c r="AK55">
        <v>0.48</v>
      </c>
      <c r="AL55">
        <v>0.48</v>
      </c>
      <c r="AM55">
        <v>21.18</v>
      </c>
      <c r="AN55">
        <v>0</v>
      </c>
      <c r="AO55">
        <v>0</v>
      </c>
      <c r="AP55">
        <v>272.14999999999998</v>
      </c>
      <c r="AQ55">
        <v>0</v>
      </c>
      <c r="AR55">
        <v>13.9</v>
      </c>
      <c r="AS55">
        <v>0</v>
      </c>
      <c r="AT55">
        <v>4.66</v>
      </c>
      <c r="AU55">
        <v>97.2</v>
      </c>
      <c r="AV55">
        <v>18.82</v>
      </c>
      <c r="AW55">
        <v>50</v>
      </c>
      <c r="AX55">
        <v>20</v>
      </c>
      <c r="AY55">
        <v>0</v>
      </c>
      <c r="AZ55">
        <v>7.14</v>
      </c>
      <c r="BA55">
        <v>105</v>
      </c>
      <c r="BB55">
        <v>45</v>
      </c>
    </row>
    <row r="56" spans="1:54">
      <c r="A56" t="s">
        <v>446</v>
      </c>
      <c r="G56" t="s">
        <v>98</v>
      </c>
      <c r="H56" s="115">
        <v>173.61</v>
      </c>
      <c r="I56" s="88">
        <v>45.77</v>
      </c>
      <c r="J56" s="88">
        <v>5.75</v>
      </c>
      <c r="K56" s="88">
        <v>0</v>
      </c>
      <c r="L56" s="88">
        <v>6.85</v>
      </c>
      <c r="M56" s="116">
        <v>0</v>
      </c>
      <c r="N56" s="115">
        <v>286.04999999999995</v>
      </c>
      <c r="O56" s="88">
        <v>190.68</v>
      </c>
      <c r="P56" s="88">
        <v>0</v>
      </c>
      <c r="Q56" s="88">
        <v>0</v>
      </c>
      <c r="R56" s="88">
        <v>0</v>
      </c>
      <c r="S56" s="116">
        <v>0</v>
      </c>
      <c r="W56">
        <v>5.16</v>
      </c>
      <c r="X56">
        <v>23.44</v>
      </c>
      <c r="Y56">
        <v>14.44</v>
      </c>
      <c r="Z56">
        <v>0.77</v>
      </c>
      <c r="AA56">
        <v>0.36</v>
      </c>
      <c r="AB56">
        <v>0.52</v>
      </c>
      <c r="AC56">
        <v>0.92</v>
      </c>
      <c r="AD56">
        <v>0.77</v>
      </c>
      <c r="AE56">
        <v>0.93</v>
      </c>
      <c r="AF56">
        <v>0.72</v>
      </c>
      <c r="AG56">
        <v>0.59</v>
      </c>
      <c r="AH56">
        <v>0.52</v>
      </c>
      <c r="AI56">
        <v>0.96</v>
      </c>
      <c r="AJ56">
        <v>2.89</v>
      </c>
      <c r="AK56">
        <v>0.48</v>
      </c>
      <c r="AL56">
        <v>0.48</v>
      </c>
      <c r="AM56">
        <v>21.18</v>
      </c>
      <c r="AN56">
        <v>0</v>
      </c>
      <c r="AO56">
        <v>0</v>
      </c>
      <c r="AP56">
        <v>272.14999999999998</v>
      </c>
      <c r="AQ56">
        <v>0</v>
      </c>
      <c r="AR56">
        <v>13.9</v>
      </c>
      <c r="AS56">
        <v>0</v>
      </c>
      <c r="AT56">
        <v>4.66</v>
      </c>
      <c r="AU56">
        <v>97.2</v>
      </c>
      <c r="AV56">
        <v>18.82</v>
      </c>
      <c r="AW56">
        <v>50</v>
      </c>
      <c r="AX56">
        <v>20</v>
      </c>
      <c r="AY56">
        <v>0</v>
      </c>
      <c r="AZ56">
        <v>6.85</v>
      </c>
      <c r="BA56">
        <v>105</v>
      </c>
      <c r="BB56">
        <v>45</v>
      </c>
    </row>
    <row r="57" spans="1:54">
      <c r="G57" t="s">
        <v>99</v>
      </c>
      <c r="H57" s="115">
        <v>173.61</v>
      </c>
      <c r="I57" s="88">
        <v>45.77</v>
      </c>
      <c r="J57" s="88">
        <v>5.75</v>
      </c>
      <c r="K57" s="88">
        <v>0</v>
      </c>
      <c r="L57" s="88">
        <v>6.65</v>
      </c>
      <c r="M57" s="116">
        <v>0</v>
      </c>
      <c r="N57" s="115">
        <v>286.04999999999995</v>
      </c>
      <c r="O57" s="88">
        <v>190.68</v>
      </c>
      <c r="P57" s="88">
        <v>0</v>
      </c>
      <c r="Q57" s="88">
        <v>0</v>
      </c>
      <c r="R57" s="88">
        <v>0</v>
      </c>
      <c r="S57" s="116">
        <v>0</v>
      </c>
      <c r="W57">
        <v>5.16</v>
      </c>
      <c r="X57">
        <v>23.44</v>
      </c>
      <c r="Y57">
        <v>14.44</v>
      </c>
      <c r="Z57">
        <v>0.77</v>
      </c>
      <c r="AA57">
        <v>0.36</v>
      </c>
      <c r="AB57">
        <v>0.52</v>
      </c>
      <c r="AC57">
        <v>0.92</v>
      </c>
      <c r="AD57">
        <v>0.77</v>
      </c>
      <c r="AE57">
        <v>0.93</v>
      </c>
      <c r="AF57">
        <v>0.72</v>
      </c>
      <c r="AG57">
        <v>0.59</v>
      </c>
      <c r="AH57">
        <v>0.52</v>
      </c>
      <c r="AI57">
        <v>0.96</v>
      </c>
      <c r="AJ57">
        <v>2.89</v>
      </c>
      <c r="AK57">
        <v>0.48</v>
      </c>
      <c r="AL57">
        <v>0.48</v>
      </c>
      <c r="AM57">
        <v>21.18</v>
      </c>
      <c r="AN57">
        <v>0</v>
      </c>
      <c r="AO57">
        <v>0</v>
      </c>
      <c r="AP57">
        <v>272.14999999999998</v>
      </c>
      <c r="AQ57">
        <v>0</v>
      </c>
      <c r="AR57">
        <v>13.9</v>
      </c>
      <c r="AS57">
        <v>0</v>
      </c>
      <c r="AT57">
        <v>4.66</v>
      </c>
      <c r="AU57">
        <v>97.2</v>
      </c>
      <c r="AV57">
        <v>18.82</v>
      </c>
      <c r="AW57">
        <v>50</v>
      </c>
      <c r="AX57">
        <v>20</v>
      </c>
      <c r="AY57">
        <v>0</v>
      </c>
      <c r="AZ57">
        <v>6.65</v>
      </c>
      <c r="BA57">
        <v>105</v>
      </c>
      <c r="BB57">
        <v>45</v>
      </c>
    </row>
    <row r="58" spans="1:54">
      <c r="G58" t="s">
        <v>100</v>
      </c>
      <c r="H58" s="115">
        <v>173.61</v>
      </c>
      <c r="I58" s="88">
        <v>45.77</v>
      </c>
      <c r="J58" s="88">
        <v>5.75</v>
      </c>
      <c r="K58" s="88">
        <v>0</v>
      </c>
      <c r="L58" s="88">
        <v>6.36</v>
      </c>
      <c r="M58" s="116">
        <v>0</v>
      </c>
      <c r="N58" s="115">
        <v>286.04999999999995</v>
      </c>
      <c r="O58" s="88">
        <v>190.68</v>
      </c>
      <c r="P58" s="88">
        <v>0</v>
      </c>
      <c r="Q58" s="88">
        <v>0</v>
      </c>
      <c r="R58" s="88">
        <v>0</v>
      </c>
      <c r="S58" s="116">
        <v>0</v>
      </c>
      <c r="W58">
        <v>5.16</v>
      </c>
      <c r="X58">
        <v>23.44</v>
      </c>
      <c r="Y58">
        <v>14.44</v>
      </c>
      <c r="Z58">
        <v>0.77</v>
      </c>
      <c r="AA58">
        <v>0.36</v>
      </c>
      <c r="AB58">
        <v>0.52</v>
      </c>
      <c r="AC58">
        <v>0.92</v>
      </c>
      <c r="AD58">
        <v>0.77</v>
      </c>
      <c r="AE58">
        <v>0.93</v>
      </c>
      <c r="AF58">
        <v>0.72</v>
      </c>
      <c r="AG58">
        <v>0.59</v>
      </c>
      <c r="AH58">
        <v>0.52</v>
      </c>
      <c r="AI58">
        <v>0.96</v>
      </c>
      <c r="AJ58">
        <v>2.89</v>
      </c>
      <c r="AK58">
        <v>0.48</v>
      </c>
      <c r="AL58">
        <v>0.48</v>
      </c>
      <c r="AM58">
        <v>21.18</v>
      </c>
      <c r="AN58">
        <v>0</v>
      </c>
      <c r="AO58">
        <v>0</v>
      </c>
      <c r="AP58">
        <v>272.14999999999998</v>
      </c>
      <c r="AQ58">
        <v>0</v>
      </c>
      <c r="AR58">
        <v>13.9</v>
      </c>
      <c r="AS58">
        <v>0</v>
      </c>
      <c r="AT58">
        <v>4.66</v>
      </c>
      <c r="AU58">
        <v>97.2</v>
      </c>
      <c r="AV58">
        <v>18.82</v>
      </c>
      <c r="AW58">
        <v>50</v>
      </c>
      <c r="AX58">
        <v>20</v>
      </c>
      <c r="AY58">
        <v>0</v>
      </c>
      <c r="AZ58">
        <v>6.36</v>
      </c>
      <c r="BA58">
        <v>105</v>
      </c>
      <c r="BB58">
        <v>45</v>
      </c>
    </row>
    <row r="59" spans="1:54">
      <c r="G59" t="s">
        <v>101</v>
      </c>
      <c r="H59" s="115">
        <v>168.3</v>
      </c>
      <c r="I59" s="88">
        <v>44.27</v>
      </c>
      <c r="J59" s="88">
        <v>5.75</v>
      </c>
      <c r="K59" s="88">
        <v>0</v>
      </c>
      <c r="L59" s="88">
        <v>5.97</v>
      </c>
      <c r="M59" s="116">
        <v>0</v>
      </c>
      <c r="N59" s="115">
        <v>286.04999999999995</v>
      </c>
      <c r="O59" s="88">
        <v>190.68</v>
      </c>
      <c r="P59" s="88">
        <v>0</v>
      </c>
      <c r="Q59" s="88">
        <v>0</v>
      </c>
      <c r="R59" s="88">
        <v>0</v>
      </c>
      <c r="S59" s="116">
        <v>0</v>
      </c>
      <c r="W59">
        <v>5.16</v>
      </c>
      <c r="X59">
        <v>25.48</v>
      </c>
      <c r="Y59">
        <v>9.6300000000000008</v>
      </c>
      <c r="Z59">
        <v>0.77</v>
      </c>
      <c r="AA59">
        <v>0.36</v>
      </c>
      <c r="AB59">
        <v>0.52</v>
      </c>
      <c r="AC59">
        <v>0.92</v>
      </c>
      <c r="AD59">
        <v>0.77</v>
      </c>
      <c r="AE59">
        <v>0.93</v>
      </c>
      <c r="AF59">
        <v>0.72</v>
      </c>
      <c r="AG59">
        <v>0.59</v>
      </c>
      <c r="AH59">
        <v>0.52</v>
      </c>
      <c r="AI59">
        <v>0.96</v>
      </c>
      <c r="AJ59">
        <v>2.89</v>
      </c>
      <c r="AK59">
        <v>0.48</v>
      </c>
      <c r="AL59">
        <v>0.48</v>
      </c>
      <c r="AM59">
        <v>22.14</v>
      </c>
      <c r="AN59">
        <v>0</v>
      </c>
      <c r="AO59">
        <v>0</v>
      </c>
      <c r="AP59">
        <v>272.14999999999998</v>
      </c>
      <c r="AQ59">
        <v>0</v>
      </c>
      <c r="AR59">
        <v>13.9</v>
      </c>
      <c r="AS59">
        <v>0</v>
      </c>
      <c r="AT59">
        <v>4.66</v>
      </c>
      <c r="AU59">
        <v>97.2</v>
      </c>
      <c r="AV59">
        <v>18.82</v>
      </c>
      <c r="AW59">
        <v>50</v>
      </c>
      <c r="AX59">
        <v>20</v>
      </c>
      <c r="AY59">
        <v>0</v>
      </c>
      <c r="AZ59">
        <v>5.97</v>
      </c>
      <c r="BA59">
        <v>101.5</v>
      </c>
      <c r="BB59">
        <v>43.5</v>
      </c>
    </row>
    <row r="60" spans="1:54">
      <c r="G60" t="s">
        <v>102</v>
      </c>
      <c r="H60" s="115">
        <v>162.70000000000002</v>
      </c>
      <c r="I60" s="88">
        <v>41.870000000000005</v>
      </c>
      <c r="J60" s="88">
        <v>5.75</v>
      </c>
      <c r="K60" s="88">
        <v>0</v>
      </c>
      <c r="L60" s="88">
        <v>5.67</v>
      </c>
      <c r="M60" s="116">
        <v>0</v>
      </c>
      <c r="N60" s="115">
        <v>286.04999999999995</v>
      </c>
      <c r="O60" s="88">
        <v>190.68</v>
      </c>
      <c r="P60" s="88">
        <v>0</v>
      </c>
      <c r="Q60" s="88">
        <v>0</v>
      </c>
      <c r="R60" s="88">
        <v>0</v>
      </c>
      <c r="S60" s="116">
        <v>0</v>
      </c>
      <c r="W60">
        <v>5.16</v>
      </c>
      <c r="X60">
        <v>25.48</v>
      </c>
      <c r="Y60">
        <v>9.6300000000000008</v>
      </c>
      <c r="Z60">
        <v>0.77</v>
      </c>
      <c r="AA60">
        <v>0.36</v>
      </c>
      <c r="AB60">
        <v>0.52</v>
      </c>
      <c r="AC60">
        <v>0.92</v>
      </c>
      <c r="AD60">
        <v>0.77</v>
      </c>
      <c r="AE60">
        <v>0.93</v>
      </c>
      <c r="AF60">
        <v>0.72</v>
      </c>
      <c r="AG60">
        <v>0.59</v>
      </c>
      <c r="AH60">
        <v>0.52</v>
      </c>
      <c r="AI60">
        <v>0.96</v>
      </c>
      <c r="AJ60">
        <v>2.89</v>
      </c>
      <c r="AK60">
        <v>0.48</v>
      </c>
      <c r="AL60">
        <v>0.48</v>
      </c>
      <c r="AM60">
        <v>22.14</v>
      </c>
      <c r="AN60">
        <v>0</v>
      </c>
      <c r="AO60">
        <v>0</v>
      </c>
      <c r="AP60">
        <v>272.14999999999998</v>
      </c>
      <c r="AQ60">
        <v>0</v>
      </c>
      <c r="AR60">
        <v>13.9</v>
      </c>
      <c r="AS60">
        <v>0</v>
      </c>
      <c r="AT60">
        <v>4.66</v>
      </c>
      <c r="AU60">
        <v>97.2</v>
      </c>
      <c r="AV60">
        <v>18.82</v>
      </c>
      <c r="AW60">
        <v>50</v>
      </c>
      <c r="AX60">
        <v>20</v>
      </c>
      <c r="AY60">
        <v>0</v>
      </c>
      <c r="AZ60">
        <v>5.67</v>
      </c>
      <c r="BA60">
        <v>95.9</v>
      </c>
      <c r="BB60">
        <v>41.1</v>
      </c>
    </row>
    <row r="61" spans="1:54">
      <c r="G61" t="s">
        <v>103</v>
      </c>
      <c r="H61" s="115">
        <v>156.4</v>
      </c>
      <c r="I61" s="88">
        <v>39.17</v>
      </c>
      <c r="J61" s="88">
        <v>5.75</v>
      </c>
      <c r="K61" s="88">
        <v>0</v>
      </c>
      <c r="L61" s="88">
        <v>5.28</v>
      </c>
      <c r="M61" s="116">
        <v>0</v>
      </c>
      <c r="N61" s="115">
        <v>286.04999999999995</v>
      </c>
      <c r="O61" s="88">
        <v>190.68</v>
      </c>
      <c r="P61" s="88">
        <v>0</v>
      </c>
      <c r="Q61" s="88">
        <v>0</v>
      </c>
      <c r="R61" s="88">
        <v>0</v>
      </c>
      <c r="S61" s="116">
        <v>0</v>
      </c>
      <c r="W61">
        <v>5.16</v>
      </c>
      <c r="X61">
        <v>25.48</v>
      </c>
      <c r="Y61">
        <v>9.6300000000000008</v>
      </c>
      <c r="Z61">
        <v>0.77</v>
      </c>
      <c r="AA61">
        <v>0.36</v>
      </c>
      <c r="AB61">
        <v>0.52</v>
      </c>
      <c r="AC61">
        <v>0.92</v>
      </c>
      <c r="AD61">
        <v>0.77</v>
      </c>
      <c r="AE61">
        <v>0.93</v>
      </c>
      <c r="AF61">
        <v>0.72</v>
      </c>
      <c r="AG61">
        <v>0.59</v>
      </c>
      <c r="AH61">
        <v>0.52</v>
      </c>
      <c r="AI61">
        <v>0.96</v>
      </c>
      <c r="AJ61">
        <v>2.89</v>
      </c>
      <c r="AK61">
        <v>0.48</v>
      </c>
      <c r="AL61">
        <v>0.48</v>
      </c>
      <c r="AM61">
        <v>22.14</v>
      </c>
      <c r="AN61">
        <v>0</v>
      </c>
      <c r="AO61">
        <v>0</v>
      </c>
      <c r="AP61">
        <v>272.14999999999998</v>
      </c>
      <c r="AQ61">
        <v>0</v>
      </c>
      <c r="AR61">
        <v>13.9</v>
      </c>
      <c r="AS61">
        <v>0</v>
      </c>
      <c r="AT61">
        <v>4.66</v>
      </c>
      <c r="AU61">
        <v>97.2</v>
      </c>
      <c r="AV61">
        <v>18.82</v>
      </c>
      <c r="AW61">
        <v>50</v>
      </c>
      <c r="AX61">
        <v>20</v>
      </c>
      <c r="AY61">
        <v>0</v>
      </c>
      <c r="AZ61">
        <v>5.28</v>
      </c>
      <c r="BA61">
        <v>89.6</v>
      </c>
      <c r="BB61">
        <v>38.4</v>
      </c>
    </row>
    <row r="62" spans="1:54">
      <c r="G62" t="s">
        <v>104</v>
      </c>
      <c r="H62" s="115">
        <v>152.20000000000002</v>
      </c>
      <c r="I62" s="88">
        <v>37.370000000000005</v>
      </c>
      <c r="J62" s="88">
        <v>5.75</v>
      </c>
      <c r="K62" s="88">
        <v>0</v>
      </c>
      <c r="L62" s="88">
        <v>4.8899999999999997</v>
      </c>
      <c r="M62" s="116">
        <v>0</v>
      </c>
      <c r="N62" s="115">
        <v>286.04999999999995</v>
      </c>
      <c r="O62" s="88">
        <v>190.68</v>
      </c>
      <c r="P62" s="88">
        <v>0</v>
      </c>
      <c r="Q62" s="88">
        <v>0</v>
      </c>
      <c r="R62" s="88">
        <v>0</v>
      </c>
      <c r="S62" s="116">
        <v>0</v>
      </c>
      <c r="W62">
        <v>5.16</v>
      </c>
      <c r="X62">
        <v>25.48</v>
      </c>
      <c r="Y62">
        <v>9.6300000000000008</v>
      </c>
      <c r="Z62">
        <v>0.77</v>
      </c>
      <c r="AA62">
        <v>0.36</v>
      </c>
      <c r="AB62">
        <v>0.52</v>
      </c>
      <c r="AC62">
        <v>0.92</v>
      </c>
      <c r="AD62">
        <v>0.77</v>
      </c>
      <c r="AE62">
        <v>0.93</v>
      </c>
      <c r="AF62">
        <v>0.72</v>
      </c>
      <c r="AG62">
        <v>0.59</v>
      </c>
      <c r="AH62">
        <v>0.52</v>
      </c>
      <c r="AI62">
        <v>0.96</v>
      </c>
      <c r="AJ62">
        <v>2.89</v>
      </c>
      <c r="AK62">
        <v>0.48</v>
      </c>
      <c r="AL62">
        <v>0.48</v>
      </c>
      <c r="AM62">
        <v>22.14</v>
      </c>
      <c r="AN62">
        <v>0</v>
      </c>
      <c r="AO62">
        <v>0</v>
      </c>
      <c r="AP62">
        <v>272.14999999999998</v>
      </c>
      <c r="AQ62">
        <v>0</v>
      </c>
      <c r="AR62">
        <v>13.9</v>
      </c>
      <c r="AS62">
        <v>0</v>
      </c>
      <c r="AT62">
        <v>4.66</v>
      </c>
      <c r="AU62">
        <v>97.2</v>
      </c>
      <c r="AV62">
        <v>18.82</v>
      </c>
      <c r="AW62">
        <v>50</v>
      </c>
      <c r="AX62">
        <v>20</v>
      </c>
      <c r="AY62">
        <v>0</v>
      </c>
      <c r="AZ62">
        <v>4.8899999999999997</v>
      </c>
      <c r="BA62">
        <v>85.4</v>
      </c>
      <c r="BB62">
        <v>36.6</v>
      </c>
    </row>
    <row r="63" spans="1:54">
      <c r="G63" t="s">
        <v>105</v>
      </c>
      <c r="H63" s="115">
        <v>145.20000000000002</v>
      </c>
      <c r="I63" s="88">
        <v>34.370000000000005</v>
      </c>
      <c r="J63" s="88">
        <v>5.75</v>
      </c>
      <c r="K63" s="88">
        <v>0</v>
      </c>
      <c r="L63" s="88">
        <v>4.4000000000000004</v>
      </c>
      <c r="M63" s="116">
        <v>0</v>
      </c>
      <c r="N63" s="115">
        <v>286.04999999999995</v>
      </c>
      <c r="O63" s="88">
        <v>190.68</v>
      </c>
      <c r="P63" s="88">
        <v>0</v>
      </c>
      <c r="Q63" s="88">
        <v>0</v>
      </c>
      <c r="R63" s="88">
        <v>0</v>
      </c>
      <c r="S63" s="116">
        <v>0</v>
      </c>
      <c r="W63">
        <v>5.16</v>
      </c>
      <c r="X63">
        <v>25.48</v>
      </c>
      <c r="Y63">
        <v>9.6300000000000008</v>
      </c>
      <c r="Z63">
        <v>0.77</v>
      </c>
      <c r="AA63">
        <v>0.36</v>
      </c>
      <c r="AB63">
        <v>0.52</v>
      </c>
      <c r="AC63">
        <v>0.92</v>
      </c>
      <c r="AD63">
        <v>0.77</v>
      </c>
      <c r="AE63">
        <v>0.93</v>
      </c>
      <c r="AF63">
        <v>0.72</v>
      </c>
      <c r="AG63">
        <v>0.59</v>
      </c>
      <c r="AH63">
        <v>0.52</v>
      </c>
      <c r="AI63">
        <v>0.96</v>
      </c>
      <c r="AJ63">
        <v>2.89</v>
      </c>
      <c r="AK63">
        <v>0.48</v>
      </c>
      <c r="AL63">
        <v>0.48</v>
      </c>
      <c r="AM63">
        <v>22.14</v>
      </c>
      <c r="AN63">
        <v>0</v>
      </c>
      <c r="AO63">
        <v>0</v>
      </c>
      <c r="AP63">
        <v>272.14999999999998</v>
      </c>
      <c r="AQ63">
        <v>0</v>
      </c>
      <c r="AR63">
        <v>13.9</v>
      </c>
      <c r="AS63">
        <v>0</v>
      </c>
      <c r="AT63">
        <v>4.66</v>
      </c>
      <c r="AU63">
        <v>97.2</v>
      </c>
      <c r="AV63">
        <v>18.82</v>
      </c>
      <c r="AW63">
        <v>50</v>
      </c>
      <c r="AX63">
        <v>20</v>
      </c>
      <c r="AY63">
        <v>0</v>
      </c>
      <c r="AZ63">
        <v>4.4000000000000004</v>
      </c>
      <c r="BA63">
        <v>78.400000000000006</v>
      </c>
      <c r="BB63">
        <v>33.6</v>
      </c>
    </row>
    <row r="64" spans="1:54">
      <c r="G64" t="s">
        <v>106</v>
      </c>
      <c r="H64" s="115">
        <v>174.34</v>
      </c>
      <c r="I64" s="88">
        <v>30.77</v>
      </c>
      <c r="J64" s="88">
        <v>5.75</v>
      </c>
      <c r="K64" s="88">
        <v>0</v>
      </c>
      <c r="L64" s="88">
        <v>3.81</v>
      </c>
      <c r="M64" s="116">
        <v>0</v>
      </c>
      <c r="N64" s="115">
        <v>286.04999999999995</v>
      </c>
      <c r="O64" s="88">
        <v>190.68</v>
      </c>
      <c r="P64" s="88">
        <v>0</v>
      </c>
      <c r="Q64" s="88">
        <v>0</v>
      </c>
      <c r="R64" s="88">
        <v>0</v>
      </c>
      <c r="S64" s="116">
        <v>0</v>
      </c>
      <c r="W64">
        <v>5.16</v>
      </c>
      <c r="X64">
        <v>25.48</v>
      </c>
      <c r="Y64">
        <v>9.6300000000000008</v>
      </c>
      <c r="Z64">
        <v>0.77</v>
      </c>
      <c r="AA64">
        <v>0.36</v>
      </c>
      <c r="AB64">
        <v>0.52</v>
      </c>
      <c r="AC64">
        <v>0.92</v>
      </c>
      <c r="AD64">
        <v>0.77</v>
      </c>
      <c r="AE64">
        <v>0.93</v>
      </c>
      <c r="AF64">
        <v>0.72</v>
      </c>
      <c r="AG64">
        <v>0.59</v>
      </c>
      <c r="AH64">
        <v>0.52</v>
      </c>
      <c r="AI64">
        <v>0.96</v>
      </c>
      <c r="AJ64">
        <v>2.89</v>
      </c>
      <c r="AK64">
        <v>0.48</v>
      </c>
      <c r="AL64">
        <v>0.48</v>
      </c>
      <c r="AM64">
        <v>22.14</v>
      </c>
      <c r="AN64">
        <v>37.54</v>
      </c>
      <c r="AO64">
        <v>0</v>
      </c>
      <c r="AP64">
        <v>272.14999999999998</v>
      </c>
      <c r="AQ64">
        <v>0</v>
      </c>
      <c r="AR64">
        <v>13.9</v>
      </c>
      <c r="AS64">
        <v>0</v>
      </c>
      <c r="AT64">
        <v>4.66</v>
      </c>
      <c r="AU64">
        <v>97.2</v>
      </c>
      <c r="AV64">
        <v>18.82</v>
      </c>
      <c r="AW64">
        <v>50</v>
      </c>
      <c r="AX64">
        <v>20</v>
      </c>
      <c r="AY64">
        <v>0</v>
      </c>
      <c r="AZ64">
        <v>3.81</v>
      </c>
      <c r="BA64">
        <v>70</v>
      </c>
      <c r="BB64">
        <v>30</v>
      </c>
    </row>
    <row r="65" spans="7:54">
      <c r="G65" t="s">
        <v>107</v>
      </c>
      <c r="H65" s="115">
        <v>296.86</v>
      </c>
      <c r="I65" s="88">
        <v>27.169999999999998</v>
      </c>
      <c r="J65" s="88">
        <v>5.75</v>
      </c>
      <c r="K65" s="88">
        <v>0</v>
      </c>
      <c r="L65" s="88">
        <v>3.13</v>
      </c>
      <c r="M65" s="116">
        <v>0</v>
      </c>
      <c r="N65" s="115">
        <v>286.04999999999995</v>
      </c>
      <c r="O65" s="88">
        <v>190.68</v>
      </c>
      <c r="P65" s="88">
        <v>0</v>
      </c>
      <c r="Q65" s="88">
        <v>0</v>
      </c>
      <c r="R65" s="88">
        <v>0</v>
      </c>
      <c r="S65" s="116">
        <v>0</v>
      </c>
      <c r="W65">
        <v>5.16</v>
      </c>
      <c r="X65">
        <v>25.48</v>
      </c>
      <c r="Y65">
        <v>9.6300000000000008</v>
      </c>
      <c r="Z65">
        <v>0.77</v>
      </c>
      <c r="AA65">
        <v>0.36</v>
      </c>
      <c r="AB65">
        <v>0.52</v>
      </c>
      <c r="AC65">
        <v>0.92</v>
      </c>
      <c r="AD65">
        <v>0.77</v>
      </c>
      <c r="AE65">
        <v>0.93</v>
      </c>
      <c r="AF65">
        <v>0.72</v>
      </c>
      <c r="AG65">
        <v>0.59</v>
      </c>
      <c r="AH65">
        <v>0.52</v>
      </c>
      <c r="AI65">
        <v>0.96</v>
      </c>
      <c r="AJ65">
        <v>2.89</v>
      </c>
      <c r="AK65">
        <v>0.48</v>
      </c>
      <c r="AL65">
        <v>0.48</v>
      </c>
      <c r="AM65">
        <v>22.14</v>
      </c>
      <c r="AN65">
        <v>168.46</v>
      </c>
      <c r="AO65">
        <v>0</v>
      </c>
      <c r="AP65">
        <v>272.14999999999998</v>
      </c>
      <c r="AQ65">
        <v>0</v>
      </c>
      <c r="AR65">
        <v>13.9</v>
      </c>
      <c r="AS65">
        <v>0</v>
      </c>
      <c r="AT65">
        <v>4.66</v>
      </c>
      <c r="AU65">
        <v>97.2</v>
      </c>
      <c r="AV65">
        <v>18.82</v>
      </c>
      <c r="AW65">
        <v>50</v>
      </c>
      <c r="AX65">
        <v>20</v>
      </c>
      <c r="AY65">
        <v>0</v>
      </c>
      <c r="AZ65">
        <v>3.13</v>
      </c>
      <c r="BA65">
        <v>61.6</v>
      </c>
      <c r="BB65">
        <v>26.4</v>
      </c>
    </row>
    <row r="66" spans="7:54">
      <c r="G66" t="s">
        <v>108</v>
      </c>
      <c r="H66" s="115">
        <v>328.97</v>
      </c>
      <c r="I66" s="88">
        <v>22.37</v>
      </c>
      <c r="J66" s="88">
        <v>5.75</v>
      </c>
      <c r="K66" s="88">
        <v>0</v>
      </c>
      <c r="L66" s="88">
        <v>2.64</v>
      </c>
      <c r="M66" s="116">
        <v>0</v>
      </c>
      <c r="N66" s="115">
        <v>286.04999999999995</v>
      </c>
      <c r="O66" s="88">
        <v>190.68</v>
      </c>
      <c r="P66" s="88">
        <v>0</v>
      </c>
      <c r="Q66" s="88">
        <v>0</v>
      </c>
      <c r="R66" s="88">
        <v>0</v>
      </c>
      <c r="S66" s="116">
        <v>0</v>
      </c>
      <c r="W66">
        <v>5.16</v>
      </c>
      <c r="X66">
        <v>25.48</v>
      </c>
      <c r="Y66">
        <v>9.6300000000000008</v>
      </c>
      <c r="Z66">
        <v>0.77</v>
      </c>
      <c r="AA66">
        <v>0.36</v>
      </c>
      <c r="AB66">
        <v>0.52</v>
      </c>
      <c r="AC66">
        <v>0.92</v>
      </c>
      <c r="AD66">
        <v>0.77</v>
      </c>
      <c r="AE66">
        <v>0.93</v>
      </c>
      <c r="AF66">
        <v>0.72</v>
      </c>
      <c r="AG66">
        <v>0.59</v>
      </c>
      <c r="AH66">
        <v>0.52</v>
      </c>
      <c r="AI66">
        <v>0.96</v>
      </c>
      <c r="AJ66">
        <v>2.89</v>
      </c>
      <c r="AK66">
        <v>0.48</v>
      </c>
      <c r="AL66">
        <v>0.48</v>
      </c>
      <c r="AM66">
        <v>22.14</v>
      </c>
      <c r="AN66">
        <v>211.77</v>
      </c>
      <c r="AO66">
        <v>0</v>
      </c>
      <c r="AP66">
        <v>272.14999999999998</v>
      </c>
      <c r="AQ66">
        <v>0</v>
      </c>
      <c r="AR66">
        <v>13.9</v>
      </c>
      <c r="AS66">
        <v>0</v>
      </c>
      <c r="AT66">
        <v>4.66</v>
      </c>
      <c r="AU66">
        <v>97.2</v>
      </c>
      <c r="AV66">
        <v>18.82</v>
      </c>
      <c r="AW66">
        <v>50</v>
      </c>
      <c r="AX66">
        <v>20</v>
      </c>
      <c r="AY66">
        <v>0</v>
      </c>
      <c r="AZ66">
        <v>2.64</v>
      </c>
      <c r="BA66">
        <v>50.4</v>
      </c>
      <c r="BB66">
        <v>21.6</v>
      </c>
    </row>
    <row r="67" spans="7:54">
      <c r="G67" t="s">
        <v>109</v>
      </c>
      <c r="H67" s="115">
        <v>347</v>
      </c>
      <c r="I67" s="88">
        <v>19.37</v>
      </c>
      <c r="J67" s="88">
        <v>5.84</v>
      </c>
      <c r="K67" s="88">
        <v>0</v>
      </c>
      <c r="L67" s="88">
        <v>1.96</v>
      </c>
      <c r="M67" s="116">
        <v>0</v>
      </c>
      <c r="N67" s="115">
        <v>286.04999999999995</v>
      </c>
      <c r="O67" s="88">
        <v>190.68</v>
      </c>
      <c r="P67" s="88">
        <v>0</v>
      </c>
      <c r="Q67" s="88">
        <v>0</v>
      </c>
      <c r="R67" s="88">
        <v>0</v>
      </c>
      <c r="S67" s="116">
        <v>0</v>
      </c>
      <c r="W67">
        <v>5.25</v>
      </c>
      <c r="X67">
        <v>25.48</v>
      </c>
      <c r="Y67">
        <v>9.6300000000000008</v>
      </c>
      <c r="Z67">
        <v>0.77</v>
      </c>
      <c r="AA67">
        <v>0.36</v>
      </c>
      <c r="AB67">
        <v>0.52</v>
      </c>
      <c r="AC67">
        <v>0.92</v>
      </c>
      <c r="AD67">
        <v>0.77</v>
      </c>
      <c r="AE67">
        <v>0.93</v>
      </c>
      <c r="AF67">
        <v>0.72</v>
      </c>
      <c r="AG67">
        <v>0.59</v>
      </c>
      <c r="AH67">
        <v>0.52</v>
      </c>
      <c r="AI67">
        <v>0.96</v>
      </c>
      <c r="AJ67">
        <v>2.89</v>
      </c>
      <c r="AK67">
        <v>0.48</v>
      </c>
      <c r="AL67">
        <v>0.48</v>
      </c>
      <c r="AM67">
        <v>23.1</v>
      </c>
      <c r="AN67">
        <v>235.84</v>
      </c>
      <c r="AO67">
        <v>0</v>
      </c>
      <c r="AP67">
        <v>272.14999999999998</v>
      </c>
      <c r="AQ67">
        <v>0</v>
      </c>
      <c r="AR67">
        <v>13.9</v>
      </c>
      <c r="AS67">
        <v>0</v>
      </c>
      <c r="AT67">
        <v>4.66</v>
      </c>
      <c r="AU67">
        <v>97.2</v>
      </c>
      <c r="AV67">
        <v>18.82</v>
      </c>
      <c r="AW67">
        <v>50</v>
      </c>
      <c r="AX67">
        <v>20</v>
      </c>
      <c r="AY67">
        <v>0</v>
      </c>
      <c r="AZ67">
        <v>1.96</v>
      </c>
      <c r="BA67">
        <v>43.4</v>
      </c>
      <c r="BB67">
        <v>18.600000000000001</v>
      </c>
    </row>
    <row r="68" spans="7:54">
      <c r="G68" t="s">
        <v>110</v>
      </c>
      <c r="H68" s="115">
        <v>373.59999999999997</v>
      </c>
      <c r="I68" s="88">
        <v>14.27</v>
      </c>
      <c r="J68" s="88">
        <v>5.84</v>
      </c>
      <c r="K68" s="88">
        <v>0</v>
      </c>
      <c r="L68" s="88">
        <v>1.47</v>
      </c>
      <c r="M68" s="116">
        <v>0</v>
      </c>
      <c r="N68" s="115">
        <v>286.04999999999995</v>
      </c>
      <c r="O68" s="88">
        <v>190.68</v>
      </c>
      <c r="P68" s="88">
        <v>0</v>
      </c>
      <c r="Q68" s="88">
        <v>0</v>
      </c>
      <c r="R68" s="88">
        <v>0</v>
      </c>
      <c r="S68" s="116">
        <v>0</v>
      </c>
      <c r="W68">
        <v>5.25</v>
      </c>
      <c r="X68">
        <v>25.48</v>
      </c>
      <c r="Y68">
        <v>9.6300000000000008</v>
      </c>
      <c r="Z68">
        <v>0.77</v>
      </c>
      <c r="AA68">
        <v>0.36</v>
      </c>
      <c r="AB68">
        <v>0.52</v>
      </c>
      <c r="AC68">
        <v>0.92</v>
      </c>
      <c r="AD68">
        <v>0.77</v>
      </c>
      <c r="AE68">
        <v>0.93</v>
      </c>
      <c r="AF68">
        <v>0.72</v>
      </c>
      <c r="AG68">
        <v>0.59</v>
      </c>
      <c r="AH68">
        <v>0.52</v>
      </c>
      <c r="AI68">
        <v>0.96</v>
      </c>
      <c r="AJ68">
        <v>2.89</v>
      </c>
      <c r="AK68">
        <v>0.48</v>
      </c>
      <c r="AL68">
        <v>0.48</v>
      </c>
      <c r="AM68">
        <v>23.1</v>
      </c>
      <c r="AN68">
        <v>274.33999999999997</v>
      </c>
      <c r="AO68">
        <v>0</v>
      </c>
      <c r="AP68">
        <v>272.14999999999998</v>
      </c>
      <c r="AQ68">
        <v>0</v>
      </c>
      <c r="AR68">
        <v>13.9</v>
      </c>
      <c r="AS68">
        <v>0</v>
      </c>
      <c r="AT68">
        <v>4.66</v>
      </c>
      <c r="AU68">
        <v>97.2</v>
      </c>
      <c r="AV68">
        <v>18.82</v>
      </c>
      <c r="AW68">
        <v>50</v>
      </c>
      <c r="AX68">
        <v>20</v>
      </c>
      <c r="AY68">
        <v>0</v>
      </c>
      <c r="AZ68">
        <v>1.47</v>
      </c>
      <c r="BA68">
        <v>31.5</v>
      </c>
      <c r="BB68">
        <v>13.5</v>
      </c>
    </row>
    <row r="69" spans="7:54">
      <c r="G69" t="s">
        <v>111</v>
      </c>
      <c r="H69" s="115">
        <v>410.62</v>
      </c>
      <c r="I69" s="88">
        <v>11.57</v>
      </c>
      <c r="J69" s="88">
        <v>5.84</v>
      </c>
      <c r="K69" s="88">
        <v>0</v>
      </c>
      <c r="L69" s="88">
        <v>0.98</v>
      </c>
      <c r="M69" s="116">
        <v>0</v>
      </c>
      <c r="N69" s="115">
        <v>286.04999999999995</v>
      </c>
      <c r="O69" s="88">
        <v>190.68</v>
      </c>
      <c r="P69" s="88">
        <v>0</v>
      </c>
      <c r="Q69" s="88">
        <v>0</v>
      </c>
      <c r="R69" s="88">
        <v>0</v>
      </c>
      <c r="S69" s="116">
        <v>0</v>
      </c>
      <c r="W69">
        <v>5.25</v>
      </c>
      <c r="X69">
        <v>25.48</v>
      </c>
      <c r="Y69">
        <v>9.6300000000000008</v>
      </c>
      <c r="Z69">
        <v>0.77</v>
      </c>
      <c r="AA69">
        <v>0.36</v>
      </c>
      <c r="AB69">
        <v>0.52</v>
      </c>
      <c r="AC69">
        <v>0.92</v>
      </c>
      <c r="AD69">
        <v>0.77</v>
      </c>
      <c r="AE69">
        <v>0.93</v>
      </c>
      <c r="AF69">
        <v>0.72</v>
      </c>
      <c r="AG69">
        <v>0.59</v>
      </c>
      <c r="AH69">
        <v>0.52</v>
      </c>
      <c r="AI69">
        <v>0.96</v>
      </c>
      <c r="AJ69">
        <v>2.89</v>
      </c>
      <c r="AK69">
        <v>0.48</v>
      </c>
      <c r="AL69">
        <v>0.48</v>
      </c>
      <c r="AM69">
        <v>23.1</v>
      </c>
      <c r="AN69">
        <v>317.66000000000003</v>
      </c>
      <c r="AO69">
        <v>0</v>
      </c>
      <c r="AP69">
        <v>272.14999999999998</v>
      </c>
      <c r="AQ69">
        <v>0</v>
      </c>
      <c r="AR69">
        <v>13.9</v>
      </c>
      <c r="AS69">
        <v>0</v>
      </c>
      <c r="AT69">
        <v>4.66</v>
      </c>
      <c r="AU69">
        <v>97.2</v>
      </c>
      <c r="AV69">
        <v>18.82</v>
      </c>
      <c r="AW69">
        <v>50</v>
      </c>
      <c r="AX69">
        <v>20</v>
      </c>
      <c r="AY69">
        <v>0</v>
      </c>
      <c r="AZ69">
        <v>0.98</v>
      </c>
      <c r="BA69">
        <v>25.2</v>
      </c>
      <c r="BB69">
        <v>10.8</v>
      </c>
    </row>
    <row r="70" spans="7:54">
      <c r="G70" t="s">
        <v>112</v>
      </c>
      <c r="H70" s="115">
        <v>428.38</v>
      </c>
      <c r="I70" s="88">
        <v>8.8699999999999992</v>
      </c>
      <c r="J70" s="88">
        <v>5.84</v>
      </c>
      <c r="K70" s="88">
        <v>0</v>
      </c>
      <c r="L70" s="88">
        <v>0.59</v>
      </c>
      <c r="M70" s="116">
        <v>0</v>
      </c>
      <c r="N70" s="115">
        <v>286.04999999999995</v>
      </c>
      <c r="O70" s="88">
        <v>190.68</v>
      </c>
      <c r="P70" s="88">
        <v>0</v>
      </c>
      <c r="Q70" s="88">
        <v>0</v>
      </c>
      <c r="R70" s="88">
        <v>0</v>
      </c>
      <c r="S70" s="116">
        <v>0</v>
      </c>
      <c r="W70">
        <v>5.25</v>
      </c>
      <c r="X70">
        <v>25.48</v>
      </c>
      <c r="Y70">
        <v>9.6300000000000008</v>
      </c>
      <c r="Z70">
        <v>0.77</v>
      </c>
      <c r="AA70">
        <v>0.36</v>
      </c>
      <c r="AB70">
        <v>0.52</v>
      </c>
      <c r="AC70">
        <v>0.92</v>
      </c>
      <c r="AD70">
        <v>0.77</v>
      </c>
      <c r="AE70">
        <v>0.93</v>
      </c>
      <c r="AF70">
        <v>0.72</v>
      </c>
      <c r="AG70">
        <v>0.59</v>
      </c>
      <c r="AH70">
        <v>0.52</v>
      </c>
      <c r="AI70">
        <v>0.96</v>
      </c>
      <c r="AJ70">
        <v>2.89</v>
      </c>
      <c r="AK70">
        <v>0.48</v>
      </c>
      <c r="AL70">
        <v>0.48</v>
      </c>
      <c r="AM70">
        <v>23.1</v>
      </c>
      <c r="AN70">
        <v>341.72</v>
      </c>
      <c r="AO70">
        <v>0</v>
      </c>
      <c r="AP70">
        <v>272.14999999999998</v>
      </c>
      <c r="AQ70">
        <v>0</v>
      </c>
      <c r="AR70">
        <v>13.9</v>
      </c>
      <c r="AS70">
        <v>0</v>
      </c>
      <c r="AT70">
        <v>4.66</v>
      </c>
      <c r="AU70">
        <v>97.2</v>
      </c>
      <c r="AV70">
        <v>18.82</v>
      </c>
      <c r="AW70">
        <v>50</v>
      </c>
      <c r="AX70">
        <v>20</v>
      </c>
      <c r="AY70">
        <v>0</v>
      </c>
      <c r="AZ70">
        <v>0.59</v>
      </c>
      <c r="BA70">
        <v>18.899999999999999</v>
      </c>
      <c r="BB70">
        <v>8.1</v>
      </c>
    </row>
    <row r="71" spans="7:54">
      <c r="G71" t="s">
        <v>113</v>
      </c>
      <c r="H71" s="115">
        <v>511.43</v>
      </c>
      <c r="I71" s="88">
        <v>5.27</v>
      </c>
      <c r="J71" s="88">
        <v>5.84</v>
      </c>
      <c r="K71" s="88">
        <v>0</v>
      </c>
      <c r="L71" s="88">
        <v>0.28999999999999998</v>
      </c>
      <c r="M71" s="116">
        <v>0</v>
      </c>
      <c r="N71" s="115">
        <v>286.04999999999995</v>
      </c>
      <c r="O71" s="88">
        <v>190.68</v>
      </c>
      <c r="P71" s="88">
        <v>0</v>
      </c>
      <c r="Q71" s="88">
        <v>0</v>
      </c>
      <c r="R71" s="88">
        <v>0</v>
      </c>
      <c r="S71" s="116">
        <v>0</v>
      </c>
      <c r="W71">
        <v>5.25</v>
      </c>
      <c r="X71">
        <v>25.48</v>
      </c>
      <c r="Y71">
        <v>9.6300000000000008</v>
      </c>
      <c r="Z71">
        <v>0.77</v>
      </c>
      <c r="AA71">
        <v>0.36</v>
      </c>
      <c r="AB71">
        <v>0.52</v>
      </c>
      <c r="AC71">
        <v>0.92</v>
      </c>
      <c r="AD71">
        <v>0.77</v>
      </c>
      <c r="AE71">
        <v>0.93</v>
      </c>
      <c r="AF71">
        <v>0.72</v>
      </c>
      <c r="AG71">
        <v>0.59</v>
      </c>
      <c r="AH71">
        <v>0.52</v>
      </c>
      <c r="AI71">
        <v>0.96</v>
      </c>
      <c r="AJ71">
        <v>2.89</v>
      </c>
      <c r="AK71">
        <v>0.48</v>
      </c>
      <c r="AL71">
        <v>0.48</v>
      </c>
      <c r="AM71">
        <v>23.1</v>
      </c>
      <c r="AN71">
        <v>433.17</v>
      </c>
      <c r="AO71">
        <v>0</v>
      </c>
      <c r="AP71">
        <v>272.14999999999998</v>
      </c>
      <c r="AQ71">
        <v>0</v>
      </c>
      <c r="AR71">
        <v>13.9</v>
      </c>
      <c r="AS71">
        <v>0</v>
      </c>
      <c r="AT71">
        <v>4.66</v>
      </c>
      <c r="AU71">
        <v>97.2</v>
      </c>
      <c r="AV71">
        <v>18.82</v>
      </c>
      <c r="AW71">
        <v>50</v>
      </c>
      <c r="AX71">
        <v>20</v>
      </c>
      <c r="AY71">
        <v>0</v>
      </c>
      <c r="AZ71">
        <v>0.28999999999999998</v>
      </c>
      <c r="BA71">
        <v>10.5</v>
      </c>
      <c r="BB71">
        <v>4.5</v>
      </c>
    </row>
    <row r="72" spans="7:54">
      <c r="G72" t="s">
        <v>114</v>
      </c>
      <c r="H72" s="115">
        <v>539.61</v>
      </c>
      <c r="I72" s="88">
        <v>4.9700000000000006</v>
      </c>
      <c r="J72" s="88">
        <v>5.84</v>
      </c>
      <c r="K72" s="88">
        <v>0</v>
      </c>
      <c r="L72" s="88">
        <v>0.1</v>
      </c>
      <c r="M72" s="116">
        <v>0</v>
      </c>
      <c r="N72" s="115">
        <v>286.04999999999995</v>
      </c>
      <c r="O72" s="88">
        <v>190.68</v>
      </c>
      <c r="P72" s="88">
        <v>0</v>
      </c>
      <c r="Q72" s="88">
        <v>0</v>
      </c>
      <c r="R72" s="88">
        <v>0</v>
      </c>
      <c r="S72" s="116">
        <v>0</v>
      </c>
      <c r="W72">
        <v>5.25</v>
      </c>
      <c r="X72">
        <v>25.48</v>
      </c>
      <c r="Y72">
        <v>9.6300000000000008</v>
      </c>
      <c r="Z72">
        <v>0.77</v>
      </c>
      <c r="AA72">
        <v>0.36</v>
      </c>
      <c r="AB72">
        <v>0.52</v>
      </c>
      <c r="AC72">
        <v>0.92</v>
      </c>
      <c r="AD72">
        <v>0.77</v>
      </c>
      <c r="AE72">
        <v>0.93</v>
      </c>
      <c r="AF72">
        <v>0.72</v>
      </c>
      <c r="AG72">
        <v>0.59</v>
      </c>
      <c r="AH72">
        <v>0.52</v>
      </c>
      <c r="AI72">
        <v>0.96</v>
      </c>
      <c r="AJ72">
        <v>2.89</v>
      </c>
      <c r="AK72">
        <v>0.48</v>
      </c>
      <c r="AL72">
        <v>0.48</v>
      </c>
      <c r="AM72">
        <v>23.1</v>
      </c>
      <c r="AN72">
        <v>462.05</v>
      </c>
      <c r="AO72">
        <v>0</v>
      </c>
      <c r="AP72">
        <v>272.14999999999998</v>
      </c>
      <c r="AQ72">
        <v>0</v>
      </c>
      <c r="AR72">
        <v>13.9</v>
      </c>
      <c r="AS72">
        <v>0</v>
      </c>
      <c r="AT72">
        <v>4.66</v>
      </c>
      <c r="AU72">
        <v>97.2</v>
      </c>
      <c r="AV72">
        <v>18.82</v>
      </c>
      <c r="AW72">
        <v>50</v>
      </c>
      <c r="AX72">
        <v>20</v>
      </c>
      <c r="AY72">
        <v>0</v>
      </c>
      <c r="AZ72">
        <v>0.1</v>
      </c>
      <c r="BA72">
        <v>9.8000000000000007</v>
      </c>
      <c r="BB72">
        <v>4.2</v>
      </c>
    </row>
    <row r="73" spans="7:54">
      <c r="G73" t="s">
        <v>115</v>
      </c>
      <c r="H73" s="115">
        <v>589.75</v>
      </c>
      <c r="I73" s="88">
        <v>3.77</v>
      </c>
      <c r="J73" s="88">
        <v>5.84</v>
      </c>
      <c r="K73" s="88">
        <v>0</v>
      </c>
      <c r="L73" s="88">
        <v>0</v>
      </c>
      <c r="M73" s="116">
        <v>0</v>
      </c>
      <c r="N73" s="115">
        <v>286.04999999999995</v>
      </c>
      <c r="O73" s="88">
        <v>190.68</v>
      </c>
      <c r="P73" s="88">
        <v>0</v>
      </c>
      <c r="Q73" s="88">
        <v>0</v>
      </c>
      <c r="R73" s="88">
        <v>0</v>
      </c>
      <c r="S73" s="116">
        <v>0</v>
      </c>
      <c r="W73">
        <v>5.25</v>
      </c>
      <c r="X73">
        <v>25.48</v>
      </c>
      <c r="Y73">
        <v>9.6300000000000008</v>
      </c>
      <c r="Z73">
        <v>0.77</v>
      </c>
      <c r="AA73">
        <v>0.36</v>
      </c>
      <c r="AB73">
        <v>0.52</v>
      </c>
      <c r="AC73">
        <v>0.92</v>
      </c>
      <c r="AD73">
        <v>0.77</v>
      </c>
      <c r="AE73">
        <v>0.93</v>
      </c>
      <c r="AF73">
        <v>0.72</v>
      </c>
      <c r="AG73">
        <v>0.59</v>
      </c>
      <c r="AH73">
        <v>0.52</v>
      </c>
      <c r="AI73">
        <v>0.96</v>
      </c>
      <c r="AJ73">
        <v>2.89</v>
      </c>
      <c r="AK73">
        <v>0.48</v>
      </c>
      <c r="AL73">
        <v>0.48</v>
      </c>
      <c r="AM73">
        <v>23.1</v>
      </c>
      <c r="AN73">
        <v>514.99</v>
      </c>
      <c r="AO73">
        <v>0</v>
      </c>
      <c r="AP73">
        <v>272.14999999999998</v>
      </c>
      <c r="AQ73">
        <v>0</v>
      </c>
      <c r="AR73">
        <v>13.9</v>
      </c>
      <c r="AS73">
        <v>0</v>
      </c>
      <c r="AT73">
        <v>4.66</v>
      </c>
      <c r="AU73">
        <v>97.2</v>
      </c>
      <c r="AV73">
        <v>18.82</v>
      </c>
      <c r="AW73">
        <v>50</v>
      </c>
      <c r="AX73">
        <v>20</v>
      </c>
      <c r="AY73">
        <v>0</v>
      </c>
      <c r="AZ73">
        <v>0</v>
      </c>
      <c r="BA73">
        <v>7</v>
      </c>
      <c r="BB73">
        <v>3</v>
      </c>
    </row>
    <row r="74" spans="7:54">
      <c r="G74" t="s">
        <v>116</v>
      </c>
      <c r="H74" s="115">
        <v>634.38</v>
      </c>
      <c r="I74" s="88">
        <v>2.27</v>
      </c>
      <c r="J74" s="88">
        <v>5.84</v>
      </c>
      <c r="K74" s="88">
        <v>0</v>
      </c>
      <c r="L74" s="88">
        <v>0</v>
      </c>
      <c r="M74" s="116">
        <v>0</v>
      </c>
      <c r="N74" s="115">
        <v>286.04999999999995</v>
      </c>
      <c r="O74" s="88">
        <v>190.68</v>
      </c>
      <c r="P74" s="88">
        <v>0</v>
      </c>
      <c r="Q74" s="88">
        <v>0</v>
      </c>
      <c r="R74" s="88">
        <v>0</v>
      </c>
      <c r="S74" s="116">
        <v>0</v>
      </c>
      <c r="W74">
        <v>5.25</v>
      </c>
      <c r="X74">
        <v>25.48</v>
      </c>
      <c r="Y74">
        <v>9.6300000000000008</v>
      </c>
      <c r="Z74">
        <v>0.77</v>
      </c>
      <c r="AA74">
        <v>0.36</v>
      </c>
      <c r="AB74">
        <v>0.52</v>
      </c>
      <c r="AC74">
        <v>0.92</v>
      </c>
      <c r="AD74">
        <v>0.77</v>
      </c>
      <c r="AE74">
        <v>0.93</v>
      </c>
      <c r="AF74">
        <v>0.72</v>
      </c>
      <c r="AG74">
        <v>0.59</v>
      </c>
      <c r="AH74">
        <v>0.52</v>
      </c>
      <c r="AI74">
        <v>0.96</v>
      </c>
      <c r="AJ74">
        <v>2.89</v>
      </c>
      <c r="AK74">
        <v>0.48</v>
      </c>
      <c r="AL74">
        <v>0.48</v>
      </c>
      <c r="AM74">
        <v>23.1</v>
      </c>
      <c r="AN74">
        <v>563.12</v>
      </c>
      <c r="AO74">
        <v>0</v>
      </c>
      <c r="AP74">
        <v>272.14999999999998</v>
      </c>
      <c r="AQ74">
        <v>0</v>
      </c>
      <c r="AR74">
        <v>13.9</v>
      </c>
      <c r="AS74">
        <v>0</v>
      </c>
      <c r="AT74">
        <v>4.66</v>
      </c>
      <c r="AU74">
        <v>97.2</v>
      </c>
      <c r="AV74">
        <v>18.82</v>
      </c>
      <c r="AW74">
        <v>50</v>
      </c>
      <c r="AX74">
        <v>20</v>
      </c>
      <c r="AY74">
        <v>0</v>
      </c>
      <c r="AZ74">
        <v>0</v>
      </c>
      <c r="BA74">
        <v>3.5</v>
      </c>
      <c r="BB74">
        <v>1.5</v>
      </c>
    </row>
    <row r="75" spans="7:54">
      <c r="G75" t="s">
        <v>117</v>
      </c>
      <c r="H75" s="115">
        <v>454.90000000000003</v>
      </c>
      <c r="I75" s="88">
        <v>1.67</v>
      </c>
      <c r="J75" s="88">
        <v>5.84</v>
      </c>
      <c r="K75" s="88">
        <v>0</v>
      </c>
      <c r="L75" s="88">
        <v>0</v>
      </c>
      <c r="M75" s="116">
        <v>0</v>
      </c>
      <c r="N75" s="115">
        <v>67.240000000000009</v>
      </c>
      <c r="O75" s="88">
        <v>93.48</v>
      </c>
      <c r="P75" s="88">
        <v>0</v>
      </c>
      <c r="Q75" s="88">
        <v>0</v>
      </c>
      <c r="R75" s="88">
        <v>0</v>
      </c>
      <c r="S75" s="116">
        <v>0</v>
      </c>
      <c r="W75">
        <v>5.25</v>
      </c>
      <c r="X75">
        <v>25.48</v>
      </c>
      <c r="Y75">
        <v>9.6300000000000008</v>
      </c>
      <c r="Z75">
        <v>0.77</v>
      </c>
      <c r="AA75">
        <v>0.36</v>
      </c>
      <c r="AB75">
        <v>0.52</v>
      </c>
      <c r="AC75">
        <v>0.92</v>
      </c>
      <c r="AD75">
        <v>0.77</v>
      </c>
      <c r="AE75">
        <v>0.93</v>
      </c>
      <c r="AF75">
        <v>0.72</v>
      </c>
      <c r="AG75">
        <v>0.59</v>
      </c>
      <c r="AH75">
        <v>0.52</v>
      </c>
      <c r="AI75">
        <v>0.96</v>
      </c>
      <c r="AJ75">
        <v>2.89</v>
      </c>
      <c r="AK75">
        <v>0.48</v>
      </c>
      <c r="AL75">
        <v>0.48</v>
      </c>
      <c r="AM75">
        <v>23.1</v>
      </c>
      <c r="AN75">
        <v>385.04</v>
      </c>
      <c r="AO75">
        <v>53.34</v>
      </c>
      <c r="AP75">
        <v>0</v>
      </c>
      <c r="AQ75">
        <v>0</v>
      </c>
      <c r="AR75">
        <v>13.9</v>
      </c>
      <c r="AS75">
        <v>0</v>
      </c>
      <c r="AT75">
        <v>4.66</v>
      </c>
      <c r="AU75">
        <v>0</v>
      </c>
      <c r="AV75">
        <v>18.82</v>
      </c>
      <c r="AW75">
        <v>50</v>
      </c>
      <c r="AX75">
        <v>20</v>
      </c>
      <c r="AY75">
        <v>0</v>
      </c>
      <c r="AZ75">
        <v>0</v>
      </c>
      <c r="BA75">
        <v>2.1</v>
      </c>
      <c r="BB75">
        <v>0.9</v>
      </c>
    </row>
    <row r="76" spans="7:54">
      <c r="G76" t="s">
        <v>118</v>
      </c>
      <c r="H76" s="115">
        <v>428.74</v>
      </c>
      <c r="I76" s="88">
        <v>0.77</v>
      </c>
      <c r="J76" s="88">
        <v>5.84</v>
      </c>
      <c r="K76" s="88">
        <v>0</v>
      </c>
      <c r="L76" s="88">
        <v>0</v>
      </c>
      <c r="M76" s="116">
        <v>0</v>
      </c>
      <c r="N76" s="115">
        <v>67.240000000000009</v>
      </c>
      <c r="O76" s="88">
        <v>93.48</v>
      </c>
      <c r="P76" s="88">
        <v>0</v>
      </c>
      <c r="Q76" s="88">
        <v>0</v>
      </c>
      <c r="R76" s="88">
        <v>0</v>
      </c>
      <c r="S76" s="116">
        <v>0</v>
      </c>
      <c r="W76">
        <v>5.25</v>
      </c>
      <c r="X76">
        <v>25.48</v>
      </c>
      <c r="Y76">
        <v>9.6300000000000008</v>
      </c>
      <c r="Z76">
        <v>0.77</v>
      </c>
      <c r="AA76">
        <v>0.36</v>
      </c>
      <c r="AB76">
        <v>0.52</v>
      </c>
      <c r="AC76">
        <v>0.92</v>
      </c>
      <c r="AD76">
        <v>0.77</v>
      </c>
      <c r="AE76">
        <v>0.93</v>
      </c>
      <c r="AF76">
        <v>0.72</v>
      </c>
      <c r="AG76">
        <v>0.59</v>
      </c>
      <c r="AH76">
        <v>0.52</v>
      </c>
      <c r="AI76">
        <v>0.96</v>
      </c>
      <c r="AJ76">
        <v>2.89</v>
      </c>
      <c r="AK76">
        <v>0.48</v>
      </c>
      <c r="AL76">
        <v>0.48</v>
      </c>
      <c r="AM76">
        <v>23.1</v>
      </c>
      <c r="AN76">
        <v>360.98</v>
      </c>
      <c r="AO76">
        <v>53.34</v>
      </c>
      <c r="AP76">
        <v>0</v>
      </c>
      <c r="AQ76">
        <v>0</v>
      </c>
      <c r="AR76">
        <v>13.9</v>
      </c>
      <c r="AS76">
        <v>0</v>
      </c>
      <c r="AT76">
        <v>4.66</v>
      </c>
      <c r="AU76">
        <v>0</v>
      </c>
      <c r="AV76">
        <v>18.82</v>
      </c>
      <c r="AW76">
        <v>50</v>
      </c>
      <c r="AX76">
        <v>20</v>
      </c>
      <c r="AY76">
        <v>0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390.23</v>
      </c>
      <c r="I77" s="88">
        <v>0.77</v>
      </c>
      <c r="J77" s="88">
        <v>5.84</v>
      </c>
      <c r="K77" s="88">
        <v>0</v>
      </c>
      <c r="L77" s="88">
        <v>0</v>
      </c>
      <c r="M77" s="116">
        <v>0</v>
      </c>
      <c r="N77" s="115">
        <v>67.240000000000009</v>
      </c>
      <c r="O77" s="88">
        <v>93.48</v>
      </c>
      <c r="P77" s="88">
        <v>0</v>
      </c>
      <c r="Q77" s="88">
        <v>0</v>
      </c>
      <c r="R77" s="88">
        <v>0</v>
      </c>
      <c r="S77" s="116">
        <v>0</v>
      </c>
      <c r="W77">
        <v>5.25</v>
      </c>
      <c r="X77">
        <v>25.48</v>
      </c>
      <c r="Y77">
        <v>9.6300000000000008</v>
      </c>
      <c r="Z77">
        <v>0.77</v>
      </c>
      <c r="AA77">
        <v>0.36</v>
      </c>
      <c r="AB77">
        <v>0.52</v>
      </c>
      <c r="AC77">
        <v>0.92</v>
      </c>
      <c r="AD77">
        <v>0.77</v>
      </c>
      <c r="AE77">
        <v>0.93</v>
      </c>
      <c r="AF77">
        <v>0.72</v>
      </c>
      <c r="AG77">
        <v>0.59</v>
      </c>
      <c r="AH77">
        <v>0.52</v>
      </c>
      <c r="AI77">
        <v>0.96</v>
      </c>
      <c r="AJ77">
        <v>2.89</v>
      </c>
      <c r="AK77">
        <v>0.48</v>
      </c>
      <c r="AL77">
        <v>0.48</v>
      </c>
      <c r="AM77">
        <v>23.1</v>
      </c>
      <c r="AN77">
        <v>322.47000000000003</v>
      </c>
      <c r="AO77">
        <v>53.34</v>
      </c>
      <c r="AP77">
        <v>0</v>
      </c>
      <c r="AQ77">
        <v>0</v>
      </c>
      <c r="AR77">
        <v>13.9</v>
      </c>
      <c r="AS77">
        <v>0</v>
      </c>
      <c r="AT77">
        <v>4.66</v>
      </c>
      <c r="AU77">
        <v>0</v>
      </c>
      <c r="AV77">
        <v>18.82</v>
      </c>
      <c r="AW77">
        <v>50</v>
      </c>
      <c r="AX77">
        <v>20</v>
      </c>
      <c r="AY77">
        <v>0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370.98</v>
      </c>
      <c r="I78" s="88">
        <v>0.77</v>
      </c>
      <c r="J78" s="88">
        <v>5.84</v>
      </c>
      <c r="K78" s="88">
        <v>0</v>
      </c>
      <c r="L78" s="88">
        <v>0</v>
      </c>
      <c r="M78" s="116">
        <v>0</v>
      </c>
      <c r="N78" s="115">
        <v>67.240000000000009</v>
      </c>
      <c r="O78" s="88">
        <v>93.48</v>
      </c>
      <c r="P78" s="88">
        <v>0</v>
      </c>
      <c r="Q78" s="88">
        <v>0</v>
      </c>
      <c r="R78" s="88">
        <v>0</v>
      </c>
      <c r="S78" s="116">
        <v>0</v>
      </c>
      <c r="W78">
        <v>5.25</v>
      </c>
      <c r="X78">
        <v>25.48</v>
      </c>
      <c r="Y78">
        <v>9.6300000000000008</v>
      </c>
      <c r="Z78">
        <v>0.77</v>
      </c>
      <c r="AA78">
        <v>0.36</v>
      </c>
      <c r="AB78">
        <v>0.52</v>
      </c>
      <c r="AC78">
        <v>0.92</v>
      </c>
      <c r="AD78">
        <v>0.77</v>
      </c>
      <c r="AE78">
        <v>0.93</v>
      </c>
      <c r="AF78">
        <v>0.72</v>
      </c>
      <c r="AG78">
        <v>0.59</v>
      </c>
      <c r="AH78">
        <v>0.52</v>
      </c>
      <c r="AI78">
        <v>0.96</v>
      </c>
      <c r="AJ78">
        <v>2.89</v>
      </c>
      <c r="AK78">
        <v>0.48</v>
      </c>
      <c r="AL78">
        <v>0.48</v>
      </c>
      <c r="AM78">
        <v>23.1</v>
      </c>
      <c r="AN78">
        <v>303.22000000000003</v>
      </c>
      <c r="AO78">
        <v>53.34</v>
      </c>
      <c r="AP78">
        <v>0</v>
      </c>
      <c r="AQ78">
        <v>0</v>
      </c>
      <c r="AR78">
        <v>13.9</v>
      </c>
      <c r="AS78">
        <v>0</v>
      </c>
      <c r="AT78">
        <v>4.66</v>
      </c>
      <c r="AU78">
        <v>0</v>
      </c>
      <c r="AV78">
        <v>18.82</v>
      </c>
      <c r="AW78">
        <v>50</v>
      </c>
      <c r="AX78">
        <v>20</v>
      </c>
      <c r="AY78">
        <v>0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317.08000000000004</v>
      </c>
      <c r="I79" s="88">
        <v>0.77</v>
      </c>
      <c r="J79" s="88">
        <v>5.84</v>
      </c>
      <c r="K79" s="88">
        <v>0</v>
      </c>
      <c r="L79" s="88">
        <v>0</v>
      </c>
      <c r="M79" s="116">
        <v>0</v>
      </c>
      <c r="N79" s="115">
        <v>67.240000000000009</v>
      </c>
      <c r="O79" s="88">
        <v>93.48</v>
      </c>
      <c r="P79" s="88">
        <v>0</v>
      </c>
      <c r="Q79" s="88">
        <v>0</v>
      </c>
      <c r="R79" s="88">
        <v>0</v>
      </c>
      <c r="S79" s="116">
        <v>0</v>
      </c>
      <c r="W79">
        <v>5.25</v>
      </c>
      <c r="X79">
        <v>25.48</v>
      </c>
      <c r="Y79">
        <v>9.6300000000000008</v>
      </c>
      <c r="Z79">
        <v>0.77</v>
      </c>
      <c r="AA79">
        <v>0.36</v>
      </c>
      <c r="AB79">
        <v>0.52</v>
      </c>
      <c r="AC79">
        <v>0.92</v>
      </c>
      <c r="AD79">
        <v>0.77</v>
      </c>
      <c r="AE79">
        <v>0.93</v>
      </c>
      <c r="AF79">
        <v>0.72</v>
      </c>
      <c r="AG79">
        <v>0.59</v>
      </c>
      <c r="AH79">
        <v>0.52</v>
      </c>
      <c r="AI79">
        <v>0.96</v>
      </c>
      <c r="AJ79">
        <v>2.89</v>
      </c>
      <c r="AK79">
        <v>0.48</v>
      </c>
      <c r="AL79">
        <v>0.48</v>
      </c>
      <c r="AM79">
        <v>22.14</v>
      </c>
      <c r="AN79">
        <v>250.28</v>
      </c>
      <c r="AO79">
        <v>53.34</v>
      </c>
      <c r="AP79">
        <v>0</v>
      </c>
      <c r="AQ79">
        <v>0</v>
      </c>
      <c r="AR79">
        <v>13.9</v>
      </c>
      <c r="AS79">
        <v>0</v>
      </c>
      <c r="AT79">
        <v>4.66</v>
      </c>
      <c r="AU79">
        <v>0</v>
      </c>
      <c r="AV79">
        <v>18.82</v>
      </c>
      <c r="AW79">
        <v>50</v>
      </c>
      <c r="AX79">
        <v>20</v>
      </c>
      <c r="AY79">
        <v>0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283.38</v>
      </c>
      <c r="I80" s="88">
        <v>0.77</v>
      </c>
      <c r="J80" s="88">
        <v>5.84</v>
      </c>
      <c r="K80" s="88">
        <v>0</v>
      </c>
      <c r="L80" s="88">
        <v>0</v>
      </c>
      <c r="M80" s="116">
        <v>0</v>
      </c>
      <c r="N80" s="115">
        <v>67.240000000000009</v>
      </c>
      <c r="O80" s="88">
        <v>93.48</v>
      </c>
      <c r="P80" s="88">
        <v>0</v>
      </c>
      <c r="Q80" s="88">
        <v>0</v>
      </c>
      <c r="R80" s="88">
        <v>0</v>
      </c>
      <c r="S80" s="116">
        <v>0</v>
      </c>
      <c r="W80">
        <v>5.25</v>
      </c>
      <c r="X80">
        <v>25.48</v>
      </c>
      <c r="Y80">
        <v>9.6300000000000008</v>
      </c>
      <c r="Z80">
        <v>0.77</v>
      </c>
      <c r="AA80">
        <v>0.36</v>
      </c>
      <c r="AB80">
        <v>0.52</v>
      </c>
      <c r="AC80">
        <v>0.92</v>
      </c>
      <c r="AD80">
        <v>0.77</v>
      </c>
      <c r="AE80">
        <v>0.93</v>
      </c>
      <c r="AF80">
        <v>0.72</v>
      </c>
      <c r="AG80">
        <v>0.59</v>
      </c>
      <c r="AH80">
        <v>0.52</v>
      </c>
      <c r="AI80">
        <v>0.96</v>
      </c>
      <c r="AJ80">
        <v>2.89</v>
      </c>
      <c r="AK80">
        <v>0.48</v>
      </c>
      <c r="AL80">
        <v>0.48</v>
      </c>
      <c r="AM80">
        <v>22.14</v>
      </c>
      <c r="AN80">
        <v>216.58</v>
      </c>
      <c r="AO80">
        <v>53.34</v>
      </c>
      <c r="AP80">
        <v>0</v>
      </c>
      <c r="AQ80">
        <v>0</v>
      </c>
      <c r="AR80">
        <v>13.9</v>
      </c>
      <c r="AS80">
        <v>0</v>
      </c>
      <c r="AT80">
        <v>4.66</v>
      </c>
      <c r="AU80">
        <v>0</v>
      </c>
      <c r="AV80">
        <v>18.82</v>
      </c>
      <c r="AW80">
        <v>50</v>
      </c>
      <c r="AX80">
        <v>20</v>
      </c>
      <c r="AY80">
        <v>0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216</v>
      </c>
      <c r="I81" s="88">
        <v>0.77</v>
      </c>
      <c r="J81" s="88">
        <v>5.84</v>
      </c>
      <c r="K81" s="88">
        <v>0</v>
      </c>
      <c r="L81" s="88">
        <v>0</v>
      </c>
      <c r="M81" s="116">
        <v>0</v>
      </c>
      <c r="N81" s="115">
        <v>67.240000000000009</v>
      </c>
      <c r="O81" s="88">
        <v>93.48</v>
      </c>
      <c r="P81" s="88">
        <v>0</v>
      </c>
      <c r="Q81" s="88">
        <v>0</v>
      </c>
      <c r="R81" s="88">
        <v>0</v>
      </c>
      <c r="S81" s="116">
        <v>0</v>
      </c>
      <c r="W81">
        <v>5.25</v>
      </c>
      <c r="X81">
        <v>25.48</v>
      </c>
      <c r="Y81">
        <v>9.6300000000000008</v>
      </c>
      <c r="Z81">
        <v>0.77</v>
      </c>
      <c r="AA81">
        <v>0.36</v>
      </c>
      <c r="AB81">
        <v>0.52</v>
      </c>
      <c r="AC81">
        <v>0.92</v>
      </c>
      <c r="AD81">
        <v>0.77</v>
      </c>
      <c r="AE81">
        <v>0.93</v>
      </c>
      <c r="AF81">
        <v>0.72</v>
      </c>
      <c r="AG81">
        <v>0.59</v>
      </c>
      <c r="AH81">
        <v>0.52</v>
      </c>
      <c r="AI81">
        <v>0.96</v>
      </c>
      <c r="AJ81">
        <v>2.89</v>
      </c>
      <c r="AK81">
        <v>0.48</v>
      </c>
      <c r="AL81">
        <v>0.48</v>
      </c>
      <c r="AM81">
        <v>22.14</v>
      </c>
      <c r="AN81">
        <v>149.19999999999999</v>
      </c>
      <c r="AO81">
        <v>53.34</v>
      </c>
      <c r="AP81">
        <v>0</v>
      </c>
      <c r="AQ81">
        <v>0</v>
      </c>
      <c r="AR81">
        <v>13.9</v>
      </c>
      <c r="AS81">
        <v>0</v>
      </c>
      <c r="AT81">
        <v>4.66</v>
      </c>
      <c r="AU81">
        <v>0</v>
      </c>
      <c r="AV81">
        <v>18.82</v>
      </c>
      <c r="AW81">
        <v>50</v>
      </c>
      <c r="AX81">
        <v>20</v>
      </c>
      <c r="AY81">
        <v>0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230.44</v>
      </c>
      <c r="I82" s="88">
        <v>0.77</v>
      </c>
      <c r="J82" s="88">
        <v>5.84</v>
      </c>
      <c r="K82" s="88">
        <v>0</v>
      </c>
      <c r="L82" s="88">
        <v>0</v>
      </c>
      <c r="M82" s="116">
        <v>0</v>
      </c>
      <c r="N82" s="115">
        <v>67.240000000000009</v>
      </c>
      <c r="O82" s="88">
        <v>93.48</v>
      </c>
      <c r="P82" s="88">
        <v>0</v>
      </c>
      <c r="Q82" s="88">
        <v>0</v>
      </c>
      <c r="R82" s="88">
        <v>0</v>
      </c>
      <c r="S82" s="116">
        <v>0</v>
      </c>
      <c r="W82">
        <v>5.25</v>
      </c>
      <c r="X82">
        <v>25.48</v>
      </c>
      <c r="Y82">
        <v>9.6300000000000008</v>
      </c>
      <c r="Z82">
        <v>0.77</v>
      </c>
      <c r="AA82">
        <v>0.36</v>
      </c>
      <c r="AB82">
        <v>0.52</v>
      </c>
      <c r="AC82">
        <v>0.92</v>
      </c>
      <c r="AD82">
        <v>0.77</v>
      </c>
      <c r="AE82">
        <v>0.93</v>
      </c>
      <c r="AF82">
        <v>0.72</v>
      </c>
      <c r="AG82">
        <v>0.59</v>
      </c>
      <c r="AH82">
        <v>0.52</v>
      </c>
      <c r="AI82">
        <v>0.96</v>
      </c>
      <c r="AJ82">
        <v>2.89</v>
      </c>
      <c r="AK82">
        <v>0.48</v>
      </c>
      <c r="AL82">
        <v>0.48</v>
      </c>
      <c r="AM82">
        <v>22.14</v>
      </c>
      <c r="AN82">
        <v>163.63999999999999</v>
      </c>
      <c r="AO82">
        <v>53.34</v>
      </c>
      <c r="AP82">
        <v>0</v>
      </c>
      <c r="AQ82">
        <v>0</v>
      </c>
      <c r="AR82">
        <v>13.9</v>
      </c>
      <c r="AS82">
        <v>0</v>
      </c>
      <c r="AT82">
        <v>4.66</v>
      </c>
      <c r="AU82">
        <v>0</v>
      </c>
      <c r="AV82">
        <v>18.82</v>
      </c>
      <c r="AW82">
        <v>50</v>
      </c>
      <c r="AX82">
        <v>20</v>
      </c>
      <c r="AY82">
        <v>0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225.66000000000003</v>
      </c>
      <c r="I83" s="88">
        <v>0.77</v>
      </c>
      <c r="J83" s="88">
        <v>5.84</v>
      </c>
      <c r="K83" s="88">
        <v>0</v>
      </c>
      <c r="L83" s="88">
        <v>0</v>
      </c>
      <c r="M83" s="116">
        <v>0</v>
      </c>
      <c r="N83" s="115">
        <v>67.240000000000009</v>
      </c>
      <c r="O83" s="88">
        <v>143.48000000000002</v>
      </c>
      <c r="P83" s="88">
        <v>0</v>
      </c>
      <c r="Q83" s="88">
        <v>0</v>
      </c>
      <c r="R83" s="88">
        <v>0</v>
      </c>
      <c r="S83" s="116">
        <v>0</v>
      </c>
      <c r="W83">
        <v>5.25</v>
      </c>
      <c r="X83">
        <v>25.48</v>
      </c>
      <c r="Y83">
        <v>9.6300000000000008</v>
      </c>
      <c r="Z83">
        <v>0.72</v>
      </c>
      <c r="AA83">
        <v>0.36</v>
      </c>
      <c r="AB83">
        <v>0.52</v>
      </c>
      <c r="AC83">
        <v>0.92</v>
      </c>
      <c r="AD83">
        <v>0.77</v>
      </c>
      <c r="AE83">
        <v>1.01</v>
      </c>
      <c r="AF83">
        <v>0.72</v>
      </c>
      <c r="AG83">
        <v>0.59</v>
      </c>
      <c r="AH83">
        <v>0.52</v>
      </c>
      <c r="AI83">
        <v>0.96</v>
      </c>
      <c r="AJ83">
        <v>2.89</v>
      </c>
      <c r="AK83">
        <v>0.48</v>
      </c>
      <c r="AL83">
        <v>0.48</v>
      </c>
      <c r="AM83">
        <v>22.14</v>
      </c>
      <c r="AN83">
        <v>158.83000000000001</v>
      </c>
      <c r="AO83">
        <v>53.34</v>
      </c>
      <c r="AP83">
        <v>0</v>
      </c>
      <c r="AQ83">
        <v>0</v>
      </c>
      <c r="AR83">
        <v>13.9</v>
      </c>
      <c r="AS83">
        <v>0</v>
      </c>
      <c r="AT83">
        <v>4.66</v>
      </c>
      <c r="AU83">
        <v>0</v>
      </c>
      <c r="AV83">
        <v>18.82</v>
      </c>
      <c r="AW83">
        <v>50</v>
      </c>
      <c r="AX83">
        <v>20</v>
      </c>
      <c r="AY83">
        <v>50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220.85000000000002</v>
      </c>
      <c r="I84" s="88">
        <v>0.77</v>
      </c>
      <c r="J84" s="88">
        <v>5.84</v>
      </c>
      <c r="K84" s="88">
        <v>0</v>
      </c>
      <c r="L84" s="88">
        <v>0</v>
      </c>
      <c r="M84" s="116">
        <v>0</v>
      </c>
      <c r="N84" s="115">
        <v>67.240000000000009</v>
      </c>
      <c r="O84" s="88">
        <v>143.48000000000002</v>
      </c>
      <c r="P84" s="88">
        <v>0</v>
      </c>
      <c r="Q84" s="88">
        <v>0</v>
      </c>
      <c r="R84" s="88">
        <v>0</v>
      </c>
      <c r="S84" s="116">
        <v>0</v>
      </c>
      <c r="W84">
        <v>5.25</v>
      </c>
      <c r="X84">
        <v>25.48</v>
      </c>
      <c r="Y84">
        <v>9.6300000000000008</v>
      </c>
      <c r="Z84">
        <v>0.72</v>
      </c>
      <c r="AA84">
        <v>0.36</v>
      </c>
      <c r="AB84">
        <v>0.52</v>
      </c>
      <c r="AC84">
        <v>0.92</v>
      </c>
      <c r="AD84">
        <v>0.77</v>
      </c>
      <c r="AE84">
        <v>1.01</v>
      </c>
      <c r="AF84">
        <v>0.72</v>
      </c>
      <c r="AG84">
        <v>0.59</v>
      </c>
      <c r="AH84">
        <v>0.52</v>
      </c>
      <c r="AI84">
        <v>0.96</v>
      </c>
      <c r="AJ84">
        <v>2.89</v>
      </c>
      <c r="AK84">
        <v>0.48</v>
      </c>
      <c r="AL84">
        <v>0.48</v>
      </c>
      <c r="AM84">
        <v>22.14</v>
      </c>
      <c r="AN84">
        <v>154.02000000000001</v>
      </c>
      <c r="AO84">
        <v>53.34</v>
      </c>
      <c r="AP84">
        <v>0</v>
      </c>
      <c r="AQ84">
        <v>0</v>
      </c>
      <c r="AR84">
        <v>13.9</v>
      </c>
      <c r="AS84">
        <v>0</v>
      </c>
      <c r="AT84">
        <v>4.66</v>
      </c>
      <c r="AU84">
        <v>0</v>
      </c>
      <c r="AV84">
        <v>18.82</v>
      </c>
      <c r="AW84">
        <v>50</v>
      </c>
      <c r="AX84">
        <v>20</v>
      </c>
      <c r="AY84">
        <v>50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220.85000000000002</v>
      </c>
      <c r="I85" s="88">
        <v>0.77</v>
      </c>
      <c r="J85" s="88">
        <v>5.84</v>
      </c>
      <c r="K85" s="88">
        <v>0</v>
      </c>
      <c r="L85" s="88">
        <v>0</v>
      </c>
      <c r="M85" s="116">
        <v>0</v>
      </c>
      <c r="N85" s="115">
        <v>67.240000000000009</v>
      </c>
      <c r="O85" s="88">
        <v>143.48000000000002</v>
      </c>
      <c r="P85" s="88">
        <v>0</v>
      </c>
      <c r="Q85" s="88">
        <v>0</v>
      </c>
      <c r="R85" s="88">
        <v>0</v>
      </c>
      <c r="S85" s="116">
        <v>0</v>
      </c>
      <c r="W85">
        <v>5.25</v>
      </c>
      <c r="X85">
        <v>25.48</v>
      </c>
      <c r="Y85">
        <v>9.6300000000000008</v>
      </c>
      <c r="Z85">
        <v>0.72</v>
      </c>
      <c r="AA85">
        <v>0.36</v>
      </c>
      <c r="AB85">
        <v>0.52</v>
      </c>
      <c r="AC85">
        <v>0.92</v>
      </c>
      <c r="AD85">
        <v>0.77</v>
      </c>
      <c r="AE85">
        <v>1.01</v>
      </c>
      <c r="AF85">
        <v>0.72</v>
      </c>
      <c r="AG85">
        <v>0.59</v>
      </c>
      <c r="AH85">
        <v>0.52</v>
      </c>
      <c r="AI85">
        <v>0.96</v>
      </c>
      <c r="AJ85">
        <v>2.89</v>
      </c>
      <c r="AK85">
        <v>0.48</v>
      </c>
      <c r="AL85">
        <v>0.48</v>
      </c>
      <c r="AM85">
        <v>22.14</v>
      </c>
      <c r="AN85">
        <v>154.02000000000001</v>
      </c>
      <c r="AO85">
        <v>53.34</v>
      </c>
      <c r="AP85">
        <v>0</v>
      </c>
      <c r="AQ85">
        <v>0</v>
      </c>
      <c r="AR85">
        <v>13.9</v>
      </c>
      <c r="AS85">
        <v>0</v>
      </c>
      <c r="AT85">
        <v>4.66</v>
      </c>
      <c r="AU85">
        <v>0</v>
      </c>
      <c r="AV85">
        <v>18.82</v>
      </c>
      <c r="AW85">
        <v>50</v>
      </c>
      <c r="AX85">
        <v>20</v>
      </c>
      <c r="AY85">
        <v>50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201.58999999999997</v>
      </c>
      <c r="I86" s="88">
        <v>0.77</v>
      </c>
      <c r="J86" s="88">
        <v>5.84</v>
      </c>
      <c r="K86" s="88">
        <v>0</v>
      </c>
      <c r="L86" s="88">
        <v>0</v>
      </c>
      <c r="M86" s="116">
        <v>0</v>
      </c>
      <c r="N86" s="115">
        <v>67.240000000000009</v>
      </c>
      <c r="O86" s="88">
        <v>143.48000000000002</v>
      </c>
      <c r="P86" s="88">
        <v>0</v>
      </c>
      <c r="Q86" s="88">
        <v>0</v>
      </c>
      <c r="R86" s="88">
        <v>0</v>
      </c>
      <c r="S86" s="116">
        <v>0</v>
      </c>
      <c r="W86">
        <v>5.25</v>
      </c>
      <c r="X86">
        <v>25.48</v>
      </c>
      <c r="Y86">
        <v>9.6300000000000008</v>
      </c>
      <c r="Z86">
        <v>0.72</v>
      </c>
      <c r="AA86">
        <v>0.36</v>
      </c>
      <c r="AB86">
        <v>0.52</v>
      </c>
      <c r="AC86">
        <v>0.92</v>
      </c>
      <c r="AD86">
        <v>0.77</v>
      </c>
      <c r="AE86">
        <v>1.01</v>
      </c>
      <c r="AF86">
        <v>0.72</v>
      </c>
      <c r="AG86">
        <v>0.59</v>
      </c>
      <c r="AH86">
        <v>0.52</v>
      </c>
      <c r="AI86">
        <v>0.96</v>
      </c>
      <c r="AJ86">
        <v>2.89</v>
      </c>
      <c r="AK86">
        <v>0.48</v>
      </c>
      <c r="AL86">
        <v>0.48</v>
      </c>
      <c r="AM86">
        <v>22.14</v>
      </c>
      <c r="AN86">
        <v>134.76</v>
      </c>
      <c r="AO86">
        <v>53.34</v>
      </c>
      <c r="AP86">
        <v>0</v>
      </c>
      <c r="AQ86">
        <v>0</v>
      </c>
      <c r="AR86">
        <v>13.9</v>
      </c>
      <c r="AS86">
        <v>0</v>
      </c>
      <c r="AT86">
        <v>4.66</v>
      </c>
      <c r="AU86">
        <v>0</v>
      </c>
      <c r="AV86">
        <v>18.82</v>
      </c>
      <c r="AW86">
        <v>50</v>
      </c>
      <c r="AX86">
        <v>20</v>
      </c>
      <c r="AY86">
        <v>50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153.45999999999998</v>
      </c>
      <c r="I87" s="88">
        <v>0.77</v>
      </c>
      <c r="J87" s="88">
        <v>5.84</v>
      </c>
      <c r="K87" s="88">
        <v>0</v>
      </c>
      <c r="L87" s="88">
        <v>0</v>
      </c>
      <c r="M87" s="116">
        <v>0</v>
      </c>
      <c r="N87" s="115">
        <v>67.240000000000009</v>
      </c>
      <c r="O87" s="88">
        <v>143.48000000000002</v>
      </c>
      <c r="P87" s="88">
        <v>0</v>
      </c>
      <c r="Q87" s="88">
        <v>0</v>
      </c>
      <c r="R87" s="88">
        <v>0</v>
      </c>
      <c r="S87" s="116">
        <v>0</v>
      </c>
      <c r="W87">
        <v>5.25</v>
      </c>
      <c r="X87">
        <v>25.48</v>
      </c>
      <c r="Y87">
        <v>9.6300000000000008</v>
      </c>
      <c r="Z87">
        <v>0.72</v>
      </c>
      <c r="AA87">
        <v>0.36</v>
      </c>
      <c r="AB87">
        <v>0.52</v>
      </c>
      <c r="AC87">
        <v>0.92</v>
      </c>
      <c r="AD87">
        <v>0.77</v>
      </c>
      <c r="AE87">
        <v>1.01</v>
      </c>
      <c r="AF87">
        <v>0.72</v>
      </c>
      <c r="AG87">
        <v>0.59</v>
      </c>
      <c r="AH87">
        <v>0.52</v>
      </c>
      <c r="AI87">
        <v>0.96</v>
      </c>
      <c r="AJ87">
        <v>2.89</v>
      </c>
      <c r="AK87">
        <v>0.48</v>
      </c>
      <c r="AL87">
        <v>0.48</v>
      </c>
      <c r="AM87">
        <v>22.14</v>
      </c>
      <c r="AN87">
        <v>86.63</v>
      </c>
      <c r="AO87">
        <v>53.34</v>
      </c>
      <c r="AP87">
        <v>0</v>
      </c>
      <c r="AQ87">
        <v>0</v>
      </c>
      <c r="AR87">
        <v>13.9</v>
      </c>
      <c r="AS87">
        <v>0</v>
      </c>
      <c r="AT87">
        <v>4.66</v>
      </c>
      <c r="AU87">
        <v>0</v>
      </c>
      <c r="AV87">
        <v>18.82</v>
      </c>
      <c r="AW87">
        <v>50</v>
      </c>
      <c r="AX87">
        <v>20</v>
      </c>
      <c r="AY87">
        <v>50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134.20999999999998</v>
      </c>
      <c r="I88" s="88">
        <v>0.77</v>
      </c>
      <c r="J88" s="88">
        <v>5.84</v>
      </c>
      <c r="K88" s="88">
        <v>0</v>
      </c>
      <c r="L88" s="88">
        <v>0</v>
      </c>
      <c r="M88" s="116">
        <v>0</v>
      </c>
      <c r="N88" s="115">
        <v>67.240000000000009</v>
      </c>
      <c r="O88" s="88">
        <v>143.48000000000002</v>
      </c>
      <c r="P88" s="88">
        <v>0</v>
      </c>
      <c r="Q88" s="88">
        <v>0</v>
      </c>
      <c r="R88" s="88">
        <v>0</v>
      </c>
      <c r="S88" s="116">
        <v>0</v>
      </c>
      <c r="W88">
        <v>5.25</v>
      </c>
      <c r="X88">
        <v>25.48</v>
      </c>
      <c r="Y88">
        <v>9.6300000000000008</v>
      </c>
      <c r="Z88">
        <v>0.72</v>
      </c>
      <c r="AA88">
        <v>0.36</v>
      </c>
      <c r="AB88">
        <v>0.52</v>
      </c>
      <c r="AC88">
        <v>0.92</v>
      </c>
      <c r="AD88">
        <v>0.77</v>
      </c>
      <c r="AE88">
        <v>1.01</v>
      </c>
      <c r="AF88">
        <v>0.72</v>
      </c>
      <c r="AG88">
        <v>0.59</v>
      </c>
      <c r="AH88">
        <v>0.52</v>
      </c>
      <c r="AI88">
        <v>0.96</v>
      </c>
      <c r="AJ88">
        <v>2.89</v>
      </c>
      <c r="AK88">
        <v>0.48</v>
      </c>
      <c r="AL88">
        <v>0.48</v>
      </c>
      <c r="AM88">
        <v>22.14</v>
      </c>
      <c r="AN88">
        <v>67.38</v>
      </c>
      <c r="AO88">
        <v>53.34</v>
      </c>
      <c r="AP88">
        <v>0</v>
      </c>
      <c r="AQ88">
        <v>0</v>
      </c>
      <c r="AR88">
        <v>13.9</v>
      </c>
      <c r="AS88">
        <v>0</v>
      </c>
      <c r="AT88">
        <v>4.66</v>
      </c>
      <c r="AU88">
        <v>0</v>
      </c>
      <c r="AV88">
        <v>18.82</v>
      </c>
      <c r="AW88">
        <v>50</v>
      </c>
      <c r="AX88">
        <v>20</v>
      </c>
      <c r="AY88">
        <v>50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172.72</v>
      </c>
      <c r="I89" s="88">
        <v>0.77</v>
      </c>
      <c r="J89" s="88">
        <v>5.84</v>
      </c>
      <c r="K89" s="88">
        <v>0</v>
      </c>
      <c r="L89" s="88">
        <v>0</v>
      </c>
      <c r="M89" s="116">
        <v>0</v>
      </c>
      <c r="N89" s="115">
        <v>67.240000000000009</v>
      </c>
      <c r="O89" s="88">
        <v>143.48000000000002</v>
      </c>
      <c r="P89" s="88">
        <v>0</v>
      </c>
      <c r="Q89" s="88">
        <v>0</v>
      </c>
      <c r="R89" s="88">
        <v>0</v>
      </c>
      <c r="S89" s="116">
        <v>0</v>
      </c>
      <c r="W89">
        <v>5.25</v>
      </c>
      <c r="X89">
        <v>25.48</v>
      </c>
      <c r="Y89">
        <v>9.6300000000000008</v>
      </c>
      <c r="Z89">
        <v>0.72</v>
      </c>
      <c r="AA89">
        <v>0.36</v>
      </c>
      <c r="AB89">
        <v>0.52</v>
      </c>
      <c r="AC89">
        <v>0.92</v>
      </c>
      <c r="AD89">
        <v>0.77</v>
      </c>
      <c r="AE89">
        <v>1.01</v>
      </c>
      <c r="AF89">
        <v>0.72</v>
      </c>
      <c r="AG89">
        <v>0.59</v>
      </c>
      <c r="AH89">
        <v>0.52</v>
      </c>
      <c r="AI89">
        <v>0.96</v>
      </c>
      <c r="AJ89">
        <v>2.89</v>
      </c>
      <c r="AK89">
        <v>0.48</v>
      </c>
      <c r="AL89">
        <v>0.48</v>
      </c>
      <c r="AM89">
        <v>22.14</v>
      </c>
      <c r="AN89">
        <v>105.89</v>
      </c>
      <c r="AO89">
        <v>53.34</v>
      </c>
      <c r="AP89">
        <v>0</v>
      </c>
      <c r="AQ89">
        <v>0</v>
      </c>
      <c r="AR89">
        <v>13.9</v>
      </c>
      <c r="AS89">
        <v>0</v>
      </c>
      <c r="AT89">
        <v>4.66</v>
      </c>
      <c r="AU89">
        <v>0</v>
      </c>
      <c r="AV89">
        <v>18.82</v>
      </c>
      <c r="AW89">
        <v>50</v>
      </c>
      <c r="AX89">
        <v>20</v>
      </c>
      <c r="AY89">
        <v>50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182.34</v>
      </c>
      <c r="I90" s="88">
        <v>0.77</v>
      </c>
      <c r="J90" s="88">
        <v>5.84</v>
      </c>
      <c r="K90" s="88">
        <v>0</v>
      </c>
      <c r="L90" s="88">
        <v>0</v>
      </c>
      <c r="M90" s="116">
        <v>0</v>
      </c>
      <c r="N90" s="115">
        <v>67.240000000000009</v>
      </c>
      <c r="O90" s="88">
        <v>143.48000000000002</v>
      </c>
      <c r="P90" s="88">
        <v>0</v>
      </c>
      <c r="Q90" s="88">
        <v>0</v>
      </c>
      <c r="R90" s="88">
        <v>0</v>
      </c>
      <c r="S90" s="116">
        <v>0</v>
      </c>
      <c r="W90">
        <v>5.25</v>
      </c>
      <c r="X90">
        <v>25.48</v>
      </c>
      <c r="Y90">
        <v>9.6300000000000008</v>
      </c>
      <c r="Z90">
        <v>0.72</v>
      </c>
      <c r="AA90">
        <v>0.36</v>
      </c>
      <c r="AB90">
        <v>0.52</v>
      </c>
      <c r="AC90">
        <v>0.92</v>
      </c>
      <c r="AD90">
        <v>0.77</v>
      </c>
      <c r="AE90">
        <v>1.01</v>
      </c>
      <c r="AF90">
        <v>0.72</v>
      </c>
      <c r="AG90">
        <v>0.59</v>
      </c>
      <c r="AH90">
        <v>0.52</v>
      </c>
      <c r="AI90">
        <v>0.96</v>
      </c>
      <c r="AJ90">
        <v>2.89</v>
      </c>
      <c r="AK90">
        <v>0.48</v>
      </c>
      <c r="AL90">
        <v>0.48</v>
      </c>
      <c r="AM90">
        <v>22.14</v>
      </c>
      <c r="AN90">
        <v>115.51</v>
      </c>
      <c r="AO90">
        <v>53.34</v>
      </c>
      <c r="AP90">
        <v>0</v>
      </c>
      <c r="AQ90">
        <v>0</v>
      </c>
      <c r="AR90">
        <v>13.9</v>
      </c>
      <c r="AS90">
        <v>0</v>
      </c>
      <c r="AT90">
        <v>4.66</v>
      </c>
      <c r="AU90">
        <v>0</v>
      </c>
      <c r="AV90">
        <v>18.82</v>
      </c>
      <c r="AW90">
        <v>50</v>
      </c>
      <c r="AX90">
        <v>20</v>
      </c>
      <c r="AY90">
        <v>50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159.94999999999999</v>
      </c>
      <c r="I91" s="88">
        <v>0.72</v>
      </c>
      <c r="J91" s="88">
        <v>5.84</v>
      </c>
      <c r="K91" s="88">
        <v>0</v>
      </c>
      <c r="L91" s="88">
        <v>0</v>
      </c>
      <c r="M91" s="116">
        <v>0</v>
      </c>
      <c r="N91" s="115">
        <v>246.70000000000002</v>
      </c>
      <c r="O91" s="88">
        <v>203.64</v>
      </c>
      <c r="P91" s="88">
        <v>0</v>
      </c>
      <c r="Q91" s="88">
        <v>0</v>
      </c>
      <c r="R91" s="88">
        <v>0</v>
      </c>
      <c r="S91" s="116">
        <v>0</v>
      </c>
      <c r="W91">
        <v>5.25</v>
      </c>
      <c r="X91">
        <v>23.44</v>
      </c>
      <c r="Y91">
        <v>9.6300000000000008</v>
      </c>
      <c r="Z91">
        <v>0.72</v>
      </c>
      <c r="AA91">
        <v>0.36</v>
      </c>
      <c r="AB91">
        <v>0.52</v>
      </c>
      <c r="AC91">
        <v>0.92</v>
      </c>
      <c r="AD91">
        <v>0.72</v>
      </c>
      <c r="AE91">
        <v>1.01</v>
      </c>
      <c r="AF91">
        <v>0.57999999999999996</v>
      </c>
      <c r="AG91">
        <v>0.59</v>
      </c>
      <c r="AH91">
        <v>0.52</v>
      </c>
      <c r="AI91">
        <v>0.96</v>
      </c>
      <c r="AJ91">
        <v>2.89</v>
      </c>
      <c r="AK91">
        <v>0.48</v>
      </c>
      <c r="AL91">
        <v>0.48</v>
      </c>
      <c r="AM91">
        <v>21.18</v>
      </c>
      <c r="AN91">
        <v>96.26</v>
      </c>
      <c r="AO91">
        <v>53.34</v>
      </c>
      <c r="AP91">
        <v>0</v>
      </c>
      <c r="AQ91">
        <v>179.46</v>
      </c>
      <c r="AR91">
        <v>13.9</v>
      </c>
      <c r="AS91">
        <v>60.16</v>
      </c>
      <c r="AT91">
        <v>4.66</v>
      </c>
      <c r="AU91">
        <v>0</v>
      </c>
      <c r="AV91">
        <v>18.82</v>
      </c>
      <c r="AW91">
        <v>50</v>
      </c>
      <c r="AX91">
        <v>20</v>
      </c>
      <c r="AY91">
        <v>50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159.94999999999999</v>
      </c>
      <c r="I92" s="88">
        <v>0.72</v>
      </c>
      <c r="J92" s="88">
        <v>5.84</v>
      </c>
      <c r="K92" s="88">
        <v>0</v>
      </c>
      <c r="L92" s="88">
        <v>0</v>
      </c>
      <c r="M92" s="116">
        <v>0</v>
      </c>
      <c r="N92" s="115">
        <v>246.70000000000002</v>
      </c>
      <c r="O92" s="88">
        <v>203.64</v>
      </c>
      <c r="P92" s="88">
        <v>0</v>
      </c>
      <c r="Q92" s="88">
        <v>0</v>
      </c>
      <c r="R92" s="88">
        <v>0</v>
      </c>
      <c r="S92" s="116">
        <v>0</v>
      </c>
      <c r="W92">
        <v>5.25</v>
      </c>
      <c r="X92">
        <v>23.44</v>
      </c>
      <c r="Y92">
        <v>9.6300000000000008</v>
      </c>
      <c r="Z92">
        <v>0.72</v>
      </c>
      <c r="AA92">
        <v>0.36</v>
      </c>
      <c r="AB92">
        <v>0.52</v>
      </c>
      <c r="AC92">
        <v>0.92</v>
      </c>
      <c r="AD92">
        <v>0.72</v>
      </c>
      <c r="AE92">
        <v>1.01</v>
      </c>
      <c r="AF92">
        <v>0.57999999999999996</v>
      </c>
      <c r="AG92">
        <v>0.59</v>
      </c>
      <c r="AH92">
        <v>0.52</v>
      </c>
      <c r="AI92">
        <v>0.96</v>
      </c>
      <c r="AJ92">
        <v>2.89</v>
      </c>
      <c r="AK92">
        <v>0.48</v>
      </c>
      <c r="AL92">
        <v>0.48</v>
      </c>
      <c r="AM92">
        <v>21.18</v>
      </c>
      <c r="AN92">
        <v>96.26</v>
      </c>
      <c r="AO92">
        <v>53.34</v>
      </c>
      <c r="AP92">
        <v>0</v>
      </c>
      <c r="AQ92">
        <v>179.46</v>
      </c>
      <c r="AR92">
        <v>13.9</v>
      </c>
      <c r="AS92">
        <v>60.16</v>
      </c>
      <c r="AT92">
        <v>4.66</v>
      </c>
      <c r="AU92">
        <v>0</v>
      </c>
      <c r="AV92">
        <v>18.82</v>
      </c>
      <c r="AW92">
        <v>50</v>
      </c>
      <c r="AX92">
        <v>20</v>
      </c>
      <c r="AY92">
        <v>50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159.94999999999999</v>
      </c>
      <c r="I93" s="88">
        <v>0.72</v>
      </c>
      <c r="J93" s="88">
        <v>5.84</v>
      </c>
      <c r="K93" s="88">
        <v>0</v>
      </c>
      <c r="L93" s="88">
        <v>0</v>
      </c>
      <c r="M93" s="116">
        <v>0</v>
      </c>
      <c r="N93" s="115">
        <v>246.70000000000002</v>
      </c>
      <c r="O93" s="88">
        <v>203.64</v>
      </c>
      <c r="P93" s="88">
        <v>0</v>
      </c>
      <c r="Q93" s="88">
        <v>0</v>
      </c>
      <c r="R93" s="88">
        <v>0</v>
      </c>
      <c r="S93" s="116">
        <v>0</v>
      </c>
      <c r="W93">
        <v>5.25</v>
      </c>
      <c r="X93">
        <v>23.44</v>
      </c>
      <c r="Y93">
        <v>9.6300000000000008</v>
      </c>
      <c r="Z93">
        <v>0.72</v>
      </c>
      <c r="AA93">
        <v>0.36</v>
      </c>
      <c r="AB93">
        <v>0.52</v>
      </c>
      <c r="AC93">
        <v>0.92</v>
      </c>
      <c r="AD93">
        <v>0.72</v>
      </c>
      <c r="AE93">
        <v>1.01</v>
      </c>
      <c r="AF93">
        <v>0.57999999999999996</v>
      </c>
      <c r="AG93">
        <v>0.59</v>
      </c>
      <c r="AH93">
        <v>0.52</v>
      </c>
      <c r="AI93">
        <v>0.96</v>
      </c>
      <c r="AJ93">
        <v>2.89</v>
      </c>
      <c r="AK93">
        <v>0.48</v>
      </c>
      <c r="AL93">
        <v>0.48</v>
      </c>
      <c r="AM93">
        <v>21.18</v>
      </c>
      <c r="AN93">
        <v>96.26</v>
      </c>
      <c r="AO93">
        <v>53.34</v>
      </c>
      <c r="AP93">
        <v>0</v>
      </c>
      <c r="AQ93">
        <v>179.46</v>
      </c>
      <c r="AR93">
        <v>13.9</v>
      </c>
      <c r="AS93">
        <v>60.16</v>
      </c>
      <c r="AT93">
        <v>4.66</v>
      </c>
      <c r="AU93">
        <v>0</v>
      </c>
      <c r="AV93">
        <v>18.82</v>
      </c>
      <c r="AW93">
        <v>50</v>
      </c>
      <c r="AX93">
        <v>20</v>
      </c>
      <c r="AY93">
        <v>50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159.94999999999999</v>
      </c>
      <c r="I94" s="88">
        <v>0.72</v>
      </c>
      <c r="J94" s="88">
        <v>5.84</v>
      </c>
      <c r="K94" s="88">
        <v>0</v>
      </c>
      <c r="L94" s="88">
        <v>0</v>
      </c>
      <c r="M94" s="116">
        <v>0</v>
      </c>
      <c r="N94" s="115">
        <v>246.70000000000002</v>
      </c>
      <c r="O94" s="88">
        <v>203.64</v>
      </c>
      <c r="P94" s="88">
        <v>0</v>
      </c>
      <c r="Q94" s="88">
        <v>0</v>
      </c>
      <c r="R94" s="88">
        <v>0</v>
      </c>
      <c r="S94" s="116">
        <v>0</v>
      </c>
      <c r="W94">
        <v>5.25</v>
      </c>
      <c r="X94">
        <v>23.44</v>
      </c>
      <c r="Y94">
        <v>9.6300000000000008</v>
      </c>
      <c r="Z94">
        <v>0.72</v>
      </c>
      <c r="AA94">
        <v>0.36</v>
      </c>
      <c r="AB94">
        <v>0.52</v>
      </c>
      <c r="AC94">
        <v>0.92</v>
      </c>
      <c r="AD94">
        <v>0.72</v>
      </c>
      <c r="AE94">
        <v>1.01</v>
      </c>
      <c r="AF94">
        <v>0.57999999999999996</v>
      </c>
      <c r="AG94">
        <v>0.59</v>
      </c>
      <c r="AH94">
        <v>0.52</v>
      </c>
      <c r="AI94">
        <v>0.96</v>
      </c>
      <c r="AJ94">
        <v>2.89</v>
      </c>
      <c r="AK94">
        <v>0.48</v>
      </c>
      <c r="AL94">
        <v>0.48</v>
      </c>
      <c r="AM94">
        <v>21.18</v>
      </c>
      <c r="AN94">
        <v>96.26</v>
      </c>
      <c r="AO94">
        <v>53.34</v>
      </c>
      <c r="AP94">
        <v>0</v>
      </c>
      <c r="AQ94">
        <v>179.46</v>
      </c>
      <c r="AR94">
        <v>13.9</v>
      </c>
      <c r="AS94">
        <v>60.16</v>
      </c>
      <c r="AT94">
        <v>4.66</v>
      </c>
      <c r="AU94">
        <v>0</v>
      </c>
      <c r="AV94">
        <v>18.82</v>
      </c>
      <c r="AW94">
        <v>50</v>
      </c>
      <c r="AX94">
        <v>20</v>
      </c>
      <c r="AY94">
        <v>50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63.69</v>
      </c>
      <c r="I95" s="88">
        <v>0.72</v>
      </c>
      <c r="J95" s="88">
        <v>5.84</v>
      </c>
      <c r="K95" s="88">
        <v>0</v>
      </c>
      <c r="L95" s="88">
        <v>0</v>
      </c>
      <c r="M95" s="116">
        <v>0</v>
      </c>
      <c r="N95" s="115">
        <v>246.70000000000002</v>
      </c>
      <c r="O95" s="88">
        <v>203.64</v>
      </c>
      <c r="P95" s="88">
        <v>0</v>
      </c>
      <c r="Q95" s="88">
        <v>0</v>
      </c>
      <c r="R95" s="88">
        <v>0</v>
      </c>
      <c r="S95" s="116">
        <v>0</v>
      </c>
      <c r="W95">
        <v>5.25</v>
      </c>
      <c r="X95">
        <v>23.44</v>
      </c>
      <c r="Y95">
        <v>9.6300000000000008</v>
      </c>
      <c r="Z95">
        <v>0.72</v>
      </c>
      <c r="AA95">
        <v>0.36</v>
      </c>
      <c r="AB95">
        <v>0.52</v>
      </c>
      <c r="AC95">
        <v>0.92</v>
      </c>
      <c r="AD95">
        <v>0.72</v>
      </c>
      <c r="AE95">
        <v>1.01</v>
      </c>
      <c r="AF95">
        <v>0.57999999999999996</v>
      </c>
      <c r="AG95">
        <v>0.59</v>
      </c>
      <c r="AH95">
        <v>0.52</v>
      </c>
      <c r="AI95">
        <v>0.96</v>
      </c>
      <c r="AJ95">
        <v>2.89</v>
      </c>
      <c r="AK95">
        <v>0.48</v>
      </c>
      <c r="AL95">
        <v>0.48</v>
      </c>
      <c r="AM95">
        <v>21.18</v>
      </c>
      <c r="AN95">
        <v>0</v>
      </c>
      <c r="AO95">
        <v>53.34</v>
      </c>
      <c r="AP95">
        <v>0</v>
      </c>
      <c r="AQ95">
        <v>179.46</v>
      </c>
      <c r="AR95">
        <v>13.9</v>
      </c>
      <c r="AS95">
        <v>60.16</v>
      </c>
      <c r="AT95">
        <v>4.66</v>
      </c>
      <c r="AU95">
        <v>0</v>
      </c>
      <c r="AV95">
        <v>18.82</v>
      </c>
      <c r="AW95">
        <v>50</v>
      </c>
      <c r="AX95">
        <v>20</v>
      </c>
      <c r="AY95">
        <v>50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63.69</v>
      </c>
      <c r="I96" s="88">
        <v>0.72</v>
      </c>
      <c r="J96" s="88">
        <v>5.84</v>
      </c>
      <c r="K96" s="88">
        <v>0</v>
      </c>
      <c r="L96" s="88">
        <v>0</v>
      </c>
      <c r="M96" s="116">
        <v>0</v>
      </c>
      <c r="N96" s="115">
        <v>246.70000000000002</v>
      </c>
      <c r="O96" s="88">
        <v>203.64</v>
      </c>
      <c r="P96" s="88">
        <v>0</v>
      </c>
      <c r="Q96" s="88">
        <v>0</v>
      </c>
      <c r="R96" s="88">
        <v>0</v>
      </c>
      <c r="S96" s="116">
        <v>0</v>
      </c>
      <c r="W96">
        <v>5.25</v>
      </c>
      <c r="X96">
        <v>23.44</v>
      </c>
      <c r="Y96">
        <v>9.6300000000000008</v>
      </c>
      <c r="Z96">
        <v>0.72</v>
      </c>
      <c r="AA96">
        <v>0.36</v>
      </c>
      <c r="AB96">
        <v>0.52</v>
      </c>
      <c r="AC96">
        <v>0.92</v>
      </c>
      <c r="AD96">
        <v>0.72</v>
      </c>
      <c r="AE96">
        <v>1.01</v>
      </c>
      <c r="AF96">
        <v>0.57999999999999996</v>
      </c>
      <c r="AG96">
        <v>0.59</v>
      </c>
      <c r="AH96">
        <v>0.52</v>
      </c>
      <c r="AI96">
        <v>0.96</v>
      </c>
      <c r="AJ96">
        <v>2.89</v>
      </c>
      <c r="AK96">
        <v>0.48</v>
      </c>
      <c r="AL96">
        <v>0.48</v>
      </c>
      <c r="AM96">
        <v>21.18</v>
      </c>
      <c r="AN96">
        <v>0</v>
      </c>
      <c r="AO96">
        <v>53.34</v>
      </c>
      <c r="AP96">
        <v>0</v>
      </c>
      <c r="AQ96">
        <v>179.46</v>
      </c>
      <c r="AR96">
        <v>13.9</v>
      </c>
      <c r="AS96">
        <v>60.16</v>
      </c>
      <c r="AT96">
        <v>4.66</v>
      </c>
      <c r="AU96">
        <v>0</v>
      </c>
      <c r="AV96">
        <v>18.82</v>
      </c>
      <c r="AW96">
        <v>50</v>
      </c>
      <c r="AX96">
        <v>20</v>
      </c>
      <c r="AY96">
        <v>50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63.69</v>
      </c>
      <c r="I97" s="88">
        <v>0.72</v>
      </c>
      <c r="J97" s="88">
        <v>5.84</v>
      </c>
      <c r="K97" s="88">
        <v>0</v>
      </c>
      <c r="L97" s="88">
        <v>0</v>
      </c>
      <c r="M97" s="116">
        <v>0</v>
      </c>
      <c r="N97" s="115">
        <v>246.70000000000002</v>
      </c>
      <c r="O97" s="88">
        <v>203.64</v>
      </c>
      <c r="P97" s="88">
        <v>0</v>
      </c>
      <c r="Q97" s="88">
        <v>0</v>
      </c>
      <c r="R97" s="88">
        <v>0</v>
      </c>
      <c r="S97" s="116">
        <v>0</v>
      </c>
      <c r="W97">
        <v>5.25</v>
      </c>
      <c r="X97">
        <v>23.44</v>
      </c>
      <c r="Y97">
        <v>9.6300000000000008</v>
      </c>
      <c r="Z97">
        <v>0.72</v>
      </c>
      <c r="AA97">
        <v>0.36</v>
      </c>
      <c r="AB97">
        <v>0.52</v>
      </c>
      <c r="AC97">
        <v>0.92</v>
      </c>
      <c r="AD97">
        <v>0.72</v>
      </c>
      <c r="AE97">
        <v>1.01</v>
      </c>
      <c r="AF97">
        <v>0.57999999999999996</v>
      </c>
      <c r="AG97">
        <v>0.59</v>
      </c>
      <c r="AH97">
        <v>0.52</v>
      </c>
      <c r="AI97">
        <v>0.96</v>
      </c>
      <c r="AJ97">
        <v>2.89</v>
      </c>
      <c r="AK97">
        <v>0.48</v>
      </c>
      <c r="AL97">
        <v>0.48</v>
      </c>
      <c r="AM97">
        <v>21.18</v>
      </c>
      <c r="AN97">
        <v>0</v>
      </c>
      <c r="AO97">
        <v>53.34</v>
      </c>
      <c r="AP97">
        <v>0</v>
      </c>
      <c r="AQ97">
        <v>179.46</v>
      </c>
      <c r="AR97">
        <v>13.9</v>
      </c>
      <c r="AS97">
        <v>60.16</v>
      </c>
      <c r="AT97">
        <v>4.66</v>
      </c>
      <c r="AU97">
        <v>0</v>
      </c>
      <c r="AV97">
        <v>18.82</v>
      </c>
      <c r="AW97">
        <v>50</v>
      </c>
      <c r="AX97">
        <v>20</v>
      </c>
      <c r="AY97">
        <v>50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63.69</v>
      </c>
      <c r="I98" s="88">
        <v>0.72</v>
      </c>
      <c r="J98" s="88">
        <v>5.84</v>
      </c>
      <c r="K98" s="88">
        <v>0</v>
      </c>
      <c r="L98" s="88">
        <v>0</v>
      </c>
      <c r="M98" s="116">
        <v>0</v>
      </c>
      <c r="N98" s="115">
        <v>246.70000000000002</v>
      </c>
      <c r="O98" s="88">
        <v>203.64</v>
      </c>
      <c r="P98" s="88">
        <v>0</v>
      </c>
      <c r="Q98" s="88">
        <v>0</v>
      </c>
      <c r="R98" s="88">
        <v>0</v>
      </c>
      <c r="S98" s="116">
        <v>0</v>
      </c>
      <c r="W98">
        <v>5.25</v>
      </c>
      <c r="X98">
        <v>23.44</v>
      </c>
      <c r="Y98">
        <v>9.6300000000000008</v>
      </c>
      <c r="Z98">
        <v>0.72</v>
      </c>
      <c r="AA98">
        <v>0.36</v>
      </c>
      <c r="AB98">
        <v>0.52</v>
      </c>
      <c r="AC98">
        <v>0.92</v>
      </c>
      <c r="AD98">
        <v>0.72</v>
      </c>
      <c r="AE98">
        <v>1.01</v>
      </c>
      <c r="AF98">
        <v>0.57999999999999996</v>
      </c>
      <c r="AG98">
        <v>0.59</v>
      </c>
      <c r="AH98">
        <v>0.52</v>
      </c>
      <c r="AI98">
        <v>0.96</v>
      </c>
      <c r="AJ98">
        <v>2.89</v>
      </c>
      <c r="AK98">
        <v>0.48</v>
      </c>
      <c r="AL98">
        <v>0.48</v>
      </c>
      <c r="AM98">
        <v>21.18</v>
      </c>
      <c r="AN98">
        <v>0</v>
      </c>
      <c r="AO98">
        <v>53.34</v>
      </c>
      <c r="AP98">
        <v>0</v>
      </c>
      <c r="AQ98">
        <v>179.46</v>
      </c>
      <c r="AR98">
        <v>13.9</v>
      </c>
      <c r="AS98">
        <v>60.16</v>
      </c>
      <c r="AT98">
        <v>4.66</v>
      </c>
      <c r="AU98">
        <v>0</v>
      </c>
      <c r="AV98">
        <v>18.82</v>
      </c>
      <c r="AW98">
        <v>50</v>
      </c>
      <c r="AX98">
        <v>20</v>
      </c>
      <c r="AY98">
        <v>50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5.5515650000000019</v>
      </c>
      <c r="I99" s="111">
        <f t="shared" ref="I99:BU99" si="1">SUM(I3:I98)/4000</f>
        <v>0.3412874999999998</v>
      </c>
      <c r="J99" s="111">
        <f t="shared" si="1"/>
        <v>0.14053999999999997</v>
      </c>
      <c r="K99" s="111">
        <f t="shared" si="1"/>
        <v>0</v>
      </c>
      <c r="L99" s="111">
        <f t="shared" si="1"/>
        <v>5.226249999999999E-2</v>
      </c>
      <c r="M99" s="111">
        <f t="shared" si="1"/>
        <v>0</v>
      </c>
      <c r="N99" s="110">
        <f t="shared" si="1"/>
        <v>5.355120000000003</v>
      </c>
      <c r="O99" s="111">
        <f t="shared" si="1"/>
        <v>4.2912000000000008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0.1263800000000001</v>
      </c>
      <c r="X99">
        <f t="shared" si="1"/>
        <v>0.53200000000000058</v>
      </c>
      <c r="Y99">
        <f t="shared" si="1"/>
        <v>0.29846000000000072</v>
      </c>
      <c r="Z99">
        <f t="shared" si="1"/>
        <v>1.7480000000000027E-2</v>
      </c>
      <c r="AA99">
        <f t="shared" si="1"/>
        <v>8.6399999999999914E-3</v>
      </c>
      <c r="AB99">
        <f t="shared" si="1"/>
        <v>1.2480000000000022E-2</v>
      </c>
      <c r="AC99">
        <f t="shared" si="1"/>
        <v>2.2080000000000034E-2</v>
      </c>
      <c r="AD99">
        <f t="shared" si="1"/>
        <v>1.7980000000000024E-2</v>
      </c>
      <c r="AE99">
        <f t="shared" si="1"/>
        <v>2.3280000000000047E-2</v>
      </c>
      <c r="AF99">
        <f t="shared" si="1"/>
        <v>1.6459999999999982E-2</v>
      </c>
      <c r="AG99">
        <f t="shared" si="1"/>
        <v>1.4160000000000034E-2</v>
      </c>
      <c r="AH99">
        <f t="shared" si="1"/>
        <v>1.1120000000000014E-2</v>
      </c>
      <c r="AI99">
        <f t="shared" si="1"/>
        <v>2.3039999999999967E-2</v>
      </c>
      <c r="AJ99">
        <f t="shared" si="1"/>
        <v>6.9359999999999825E-2</v>
      </c>
      <c r="AK99">
        <f t="shared" si="1"/>
        <v>1.1519999999999983E-2</v>
      </c>
      <c r="AL99">
        <f t="shared" si="1"/>
        <v>1.1519999999999983E-2</v>
      </c>
      <c r="AM99">
        <f t="shared" si="1"/>
        <v>0.51888000000000012</v>
      </c>
      <c r="AN99">
        <f t="shared" si="1"/>
        <v>3.2208600000000001</v>
      </c>
      <c r="AO99">
        <f t="shared" si="1"/>
        <v>0.32004000000000005</v>
      </c>
      <c r="AP99">
        <f t="shared" si="1"/>
        <v>3.2657999999999974</v>
      </c>
      <c r="AQ99">
        <f t="shared" si="1"/>
        <v>1.4356800000000001</v>
      </c>
      <c r="AR99">
        <f t="shared" si="1"/>
        <v>0.33360000000000023</v>
      </c>
      <c r="AS99">
        <f t="shared" si="1"/>
        <v>0.48128000000000021</v>
      </c>
      <c r="AT99">
        <f t="shared" si="1"/>
        <v>0.11184000000000022</v>
      </c>
      <c r="AU99">
        <f t="shared" si="1"/>
        <v>1.166399999999999</v>
      </c>
      <c r="AV99">
        <f t="shared" si="1"/>
        <v>0.45167999999999969</v>
      </c>
      <c r="AW99">
        <f t="shared" si="1"/>
        <v>1.2</v>
      </c>
      <c r="AX99">
        <f t="shared" si="1"/>
        <v>0.48</v>
      </c>
      <c r="AY99">
        <f t="shared" si="1"/>
        <v>0.4</v>
      </c>
      <c r="AZ99">
        <f t="shared" si="1"/>
        <v>5.226249999999999E-2</v>
      </c>
      <c r="BA99">
        <f t="shared" si="1"/>
        <v>0.75438500000000008</v>
      </c>
      <c r="BB99">
        <f t="shared" si="1"/>
        <v>0.32330749999999997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2022-12-02T08:46:27Z</dcterms:modified>
</cp:coreProperties>
</file>